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salat.magdolna\Documents\mintatantervek\neptunba\"/>
    </mc:Choice>
  </mc:AlternateContent>
  <xr:revisionPtr revIDLastSave="0" documentId="8_{F431C93E-D0FA-4A0E-B464-9C61C9942370}" xr6:coauthVersionLast="36" xr6:coauthVersionMax="36" xr10:uidLastSave="{00000000-0000-0000-0000-000000000000}"/>
  <bookViews>
    <workbookView xWindow="0" yWindow="0" windowWidth="28800" windowHeight="11205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N58" i="1" l="1"/>
  <c r="K58" i="1"/>
  <c r="H58" i="1"/>
  <c r="E58" i="1"/>
  <c r="N27" i="1"/>
  <c r="L58" i="1" l="1"/>
  <c r="I58" i="1"/>
  <c r="F58" i="1"/>
  <c r="C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2" i="1"/>
  <c r="O42" i="1"/>
  <c r="P41" i="1"/>
  <c r="O41" i="1"/>
  <c r="P40" i="1"/>
  <c r="O40" i="1"/>
  <c r="P39" i="1"/>
  <c r="O39" i="1"/>
  <c r="P38" i="1"/>
  <c r="O38" i="1"/>
  <c r="P36" i="1"/>
  <c r="O36" i="1"/>
  <c r="P35" i="1"/>
  <c r="O35" i="1"/>
  <c r="N33" i="1"/>
  <c r="N75" i="1" s="1"/>
  <c r="L33" i="1"/>
  <c r="K33" i="1"/>
  <c r="I33" i="1"/>
  <c r="H33" i="1"/>
  <c r="F33" i="1"/>
  <c r="E33" i="1"/>
  <c r="C33" i="1"/>
  <c r="P32" i="1"/>
  <c r="O32" i="1"/>
  <c r="P31" i="1"/>
  <c r="O31" i="1"/>
  <c r="P30" i="1"/>
  <c r="O30" i="1"/>
  <c r="P29" i="1"/>
  <c r="O29" i="1"/>
  <c r="L27" i="1"/>
  <c r="K27" i="1"/>
  <c r="I27" i="1"/>
  <c r="H27" i="1"/>
  <c r="F27" i="1"/>
  <c r="E27" i="1"/>
  <c r="C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H75" i="1" l="1"/>
  <c r="O27" i="1"/>
  <c r="O33" i="1"/>
  <c r="E75" i="1"/>
  <c r="K75" i="1"/>
  <c r="O58" i="1"/>
  <c r="P27" i="1"/>
  <c r="I76" i="1"/>
  <c r="C76" i="1"/>
  <c r="L76" i="1"/>
  <c r="P33" i="1"/>
  <c r="F76" i="1"/>
  <c r="P58" i="1"/>
  <c r="O76" i="1" l="1"/>
  <c r="P75" i="1"/>
</calcChain>
</file>

<file path=xl/sharedStrings.xml><?xml version="1.0" encoding="utf-8"?>
<sst xmlns="http://schemas.openxmlformats.org/spreadsheetml/2006/main" count="225" uniqueCount="130">
  <si>
    <t xml:space="preserve"> A TÁNCTANÁR MESTERKÉPZÉS TANTERVE - MODERNTÁNC - 2022-től (esti tagozat)</t>
  </si>
  <si>
    <t>1.</t>
  </si>
  <si>
    <t>2.</t>
  </si>
  <si>
    <t>3.</t>
  </si>
  <si>
    <t>4.</t>
  </si>
  <si>
    <t>össz óra</t>
  </si>
  <si>
    <t>össz. Kredit</t>
  </si>
  <si>
    <t>Tanegység-kód</t>
  </si>
  <si>
    <t>Tantárgyak</t>
  </si>
  <si>
    <t>órasz</t>
  </si>
  <si>
    <t>kr</t>
  </si>
  <si>
    <t>1. Tanári felkészítés</t>
  </si>
  <si>
    <t>1. 1. Pedagógia-pszichológia</t>
  </si>
  <si>
    <t>PEPM-203-1</t>
  </si>
  <si>
    <t>A nevelés elméleti és antropológiai alapjai</t>
  </si>
  <si>
    <t>koll</t>
  </si>
  <si>
    <t>PEPM-209-1</t>
  </si>
  <si>
    <t>Művészetpedagógia</t>
  </si>
  <si>
    <t>PEPM-204-1</t>
  </si>
  <si>
    <t>A táncoktatás didaktikája (elmélet)</t>
  </si>
  <si>
    <t>PEPM-204-2</t>
  </si>
  <si>
    <t>A táncoktatás didaktikájának gyakorlata 1</t>
  </si>
  <si>
    <t>gy</t>
  </si>
  <si>
    <t>PEPM-204-3</t>
  </si>
  <si>
    <t>A táncoktatás didaktikájának gyakorlata 2</t>
  </si>
  <si>
    <t>PEPM-212-1</t>
  </si>
  <si>
    <t>Személyiségelméletek a gyakorlatban</t>
  </si>
  <si>
    <t>PEPM-201-1</t>
  </si>
  <si>
    <t>A megismerő folyamatok és a mozgás pszichológiája</t>
  </si>
  <si>
    <t>PEPM-208-1</t>
  </si>
  <si>
    <t>Művészetpszichológia</t>
  </si>
  <si>
    <t>Személyiség- és egészségpszichológia</t>
  </si>
  <si>
    <t>PEPM-211-1</t>
  </si>
  <si>
    <t>Pedagógiai szociálpszichológia</t>
  </si>
  <si>
    <t>PEPM-202-1</t>
  </si>
  <si>
    <t>Pedagógus személyiségfejlesztés és csoportépítés - tréning</t>
  </si>
  <si>
    <t>Szabadon választható ped. / pszich. tantárgy 1.</t>
  </si>
  <si>
    <t>Szabadon választható ped. / pszich. tantárgy 2.</t>
  </si>
  <si>
    <t>PEPM-PEP-SZG</t>
  </si>
  <si>
    <t>PEDAGÓGIA - PSZICHOLÓGIA SZIGORLAT</t>
  </si>
  <si>
    <t>sz</t>
  </si>
  <si>
    <t>PEPM-CSP-1</t>
  </si>
  <si>
    <t>Csoportos tanítási gyakorlat 1</t>
  </si>
  <si>
    <t>PEPM-CSP-2</t>
  </si>
  <si>
    <t>Csoportos tanítási gyakorlat 2</t>
  </si>
  <si>
    <t>PEPM-CSP-3</t>
  </si>
  <si>
    <t>Csoportos tanítási gyakorlat 3</t>
  </si>
  <si>
    <t>PEPM-KOZ-GYK</t>
  </si>
  <si>
    <t>Közösségi pedagógiai gyakorlat</t>
  </si>
  <si>
    <t>PEPM-204-4</t>
  </si>
  <si>
    <t>A táncpedagógia specális iskolai problémái</t>
  </si>
  <si>
    <t>PEPM-PRT-FLO</t>
  </si>
  <si>
    <t>Portfólió</t>
  </si>
  <si>
    <t>PEPM-SZK-DOL</t>
  </si>
  <si>
    <t>Szakdolgozat</t>
  </si>
  <si>
    <t>össz.:</t>
  </si>
  <si>
    <t>1.2. Szakmódszertan</t>
  </si>
  <si>
    <t>MOSZ-206-1</t>
  </si>
  <si>
    <t>Modern tánc módszertana 1</t>
  </si>
  <si>
    <t>MOSZ-206-2</t>
  </si>
  <si>
    <t>Modern tánc módszertana 2</t>
  </si>
  <si>
    <t>MOSZ-206-3</t>
  </si>
  <si>
    <t>Modern tánc módszertana 3</t>
  </si>
  <si>
    <t>PEPM-216-2</t>
  </si>
  <si>
    <t>Esetmegbeszélő gyakorlat módszertani szempontok szerint</t>
  </si>
  <si>
    <t>1.3. Egybefüggő iskolai blokkgyakorlat</t>
  </si>
  <si>
    <t>PEPM-ISK-BLO</t>
  </si>
  <si>
    <t>Egybefüggő iskolai blokkgyakorlat</t>
  </si>
  <si>
    <t>2. Szakterület</t>
  </si>
  <si>
    <t>MOSZ-206-4</t>
  </si>
  <si>
    <t>Modern-kortárs tánctechnikák 1 (szakterületi főtárgy)</t>
  </si>
  <si>
    <t>MOSZ-206-5</t>
  </si>
  <si>
    <t>Modern-kortárs tánctechnikák 2 (szakterületifőtárgy)</t>
  </si>
  <si>
    <t>MOSZ-206-6</t>
  </si>
  <si>
    <t>Modern-kortárs tánctechnikák 3 (szakterületi főtárgy)</t>
  </si>
  <si>
    <t>MOSZ-009-1</t>
  </si>
  <si>
    <t>Modern tánctechnikák (elméleti áttekintés) 1</t>
  </si>
  <si>
    <t>MOSZ-009-2</t>
  </si>
  <si>
    <t>Modern tánctechnikák (elméleti áttekintés) 2</t>
  </si>
  <si>
    <t>MOSZ-MAM-SZG</t>
  </si>
  <si>
    <t>SZAKTERÜLETI SZIGORLAT (modern tánc)</t>
  </si>
  <si>
    <t>MOSZ-205-1</t>
  </si>
  <si>
    <t>Gyermektánc</t>
  </si>
  <si>
    <t>MOSZ-205-2</t>
  </si>
  <si>
    <t>Kreatív gyermektánc</t>
  </si>
  <si>
    <t>ELMM-215-3</t>
  </si>
  <si>
    <t>Musicaltörténet 1</t>
  </si>
  <si>
    <t>ELMM-215-4</t>
  </si>
  <si>
    <t>Musicaltörténet 2</t>
  </si>
  <si>
    <t>KLBL-203-3</t>
  </si>
  <si>
    <t>Gimnasztikai képességfejlesztés</t>
  </si>
  <si>
    <t>ELMM-219-1</t>
  </si>
  <si>
    <t>A 20. század képzőművészete</t>
  </si>
  <si>
    <t>ELMM-202-5</t>
  </si>
  <si>
    <t>A 20-21. szd. zenéje 1</t>
  </si>
  <si>
    <t>ELMM-220-1</t>
  </si>
  <si>
    <t xml:space="preserve">Kortárs művészeti irányzatok összehasonlító elemzése </t>
  </si>
  <si>
    <t>ELMM-221-3</t>
  </si>
  <si>
    <t>Alkotók-műhelyek-alkotások (modern)</t>
  </si>
  <si>
    <t>ELMM-216-1</t>
  </si>
  <si>
    <t>Díszlet- és jelmeztörténet 1</t>
  </si>
  <si>
    <t>ELMM-216-2</t>
  </si>
  <si>
    <t>Díszlet- és jelmeztörténet 2</t>
  </si>
  <si>
    <t>Szabadon választható szakterületi tárgy 1.</t>
  </si>
  <si>
    <t>Szabadon választható szakterületi tárgy 2.</t>
  </si>
  <si>
    <t>Szabadon választható szakterületi tárgy 3.</t>
  </si>
  <si>
    <t>Szabadon választható pedagógia és pszichológia tárgyak (javasolt)</t>
  </si>
  <si>
    <t>Szabadon választható szakterületi tárgyak (javasolt)</t>
  </si>
  <si>
    <t>Félévenkénti össz. kredit</t>
  </si>
  <si>
    <t>Félévenkénti óra</t>
  </si>
  <si>
    <t>PEPM-207-1</t>
  </si>
  <si>
    <t xml:space="preserve">A tánc, mint vizuális inger </t>
  </si>
  <si>
    <t>PEPM-206-1</t>
  </si>
  <si>
    <t>Táplálkozástudomány</t>
  </si>
  <si>
    <t>PEPM-205-1</t>
  </si>
  <si>
    <t>Pedagógiai mérés-értékelés</t>
  </si>
  <si>
    <t>SNI</t>
  </si>
  <si>
    <t>PEPM-216-1</t>
  </si>
  <si>
    <t>Esetmegbeszélő csoport</t>
  </si>
  <si>
    <t>PEPM-214-1</t>
  </si>
  <si>
    <t>Tánc a terápiában</t>
  </si>
  <si>
    <t>PEPM-214-3</t>
  </si>
  <si>
    <t>Egészségtan</t>
  </si>
  <si>
    <t>PEPM-214-4</t>
  </si>
  <si>
    <t xml:space="preserve">Edzéselmélet táncpedagógusoknak </t>
  </si>
  <si>
    <t>PEPM-217</t>
  </si>
  <si>
    <t>Szaknyelv</t>
  </si>
  <si>
    <t>bármely kiegészítő tánctechnika 1</t>
  </si>
  <si>
    <t>bármely kiegészítő tánctechnika 2</t>
  </si>
  <si>
    <t>PEPM-210-2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</si>
</sst>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4"/>
      <color indexed="8"/>
      <name val="Arial"/>
    </font>
    <font>
      <b/>
      <sz val="11"/>
      <color indexed="8"/>
      <name val="Calibri"/>
    </font>
    <font>
      <strike/>
      <sz val="11"/>
      <color indexed="8"/>
      <name val="Calibri"/>
    </font>
    <font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78">
    <xf numFmtId="0" fontId="0" fillId="0" borderId="0" xfId="0" applyFont="1" applyAlignment="1"/>
    <xf numFmtId="0" fontId="0" fillId="0" borderId="0" xfId="0" applyNumberFormat="1" applyFont="1" applyAlignment="1"/>
    <xf numFmtId="0" fontId="0" fillId="3" borderId="4" xfId="0" applyFont="1" applyFill="1" applyBorder="1" applyAlignment="1"/>
    <xf numFmtId="49" fontId="0" fillId="4" borderId="4" xfId="0" applyNumberFormat="1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49" fontId="2" fillId="3" borderId="4" xfId="0" applyNumberFormat="1" applyFont="1" applyFill="1" applyBorder="1" applyAlignment="1"/>
    <xf numFmtId="49" fontId="0" fillId="5" borderId="4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left" vertical="center"/>
    </xf>
    <xf numFmtId="49" fontId="0" fillId="3" borderId="4" xfId="0" applyNumberFormat="1" applyFont="1" applyFill="1" applyBorder="1" applyAlignment="1">
      <alignment vertical="center"/>
    </xf>
    <xf numFmtId="0" fontId="0" fillId="4" borderId="4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left" vertical="center"/>
    </xf>
    <xf numFmtId="49" fontId="0" fillId="3" borderId="3" xfId="0" applyNumberFormat="1" applyFont="1" applyFill="1" applyBorder="1" applyAlignment="1">
      <alignment vertical="center"/>
    </xf>
    <xf numFmtId="0" fontId="0" fillId="5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center"/>
    </xf>
    <xf numFmtId="49" fontId="0" fillId="6" borderId="4" xfId="0" applyNumberFormat="1" applyFont="1" applyFill="1" applyBorder="1" applyAlignment="1">
      <alignment horizontal="right"/>
    </xf>
    <xf numFmtId="0" fontId="0" fillId="6" borderId="4" xfId="0" applyNumberFormat="1" applyFont="1" applyFill="1" applyBorder="1" applyAlignment="1">
      <alignment horizontal="center"/>
    </xf>
    <xf numFmtId="0" fontId="0" fillId="6" borderId="4" xfId="0" applyNumberFormat="1" applyFont="1" applyFill="1" applyBorder="1" applyAlignment="1"/>
    <xf numFmtId="0" fontId="0" fillId="6" borderId="4" xfId="0" applyFont="1" applyFill="1" applyBorder="1" applyAlignment="1"/>
    <xf numFmtId="49" fontId="0" fillId="3" borderId="4" xfId="0" applyNumberFormat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0" fillId="6" borderId="4" xfId="0" applyFont="1" applyFill="1" applyBorder="1" applyAlignment="1">
      <alignment horizontal="right"/>
    </xf>
    <xf numFmtId="49" fontId="0" fillId="3" borderId="4" xfId="0" applyNumberFormat="1" applyFont="1" applyFill="1" applyBorder="1" applyAlignment="1"/>
    <xf numFmtId="0" fontId="0" fillId="0" borderId="0" xfId="0" applyNumberFormat="1" applyFont="1" applyAlignment="1"/>
    <xf numFmtId="0" fontId="0" fillId="3" borderId="5" xfId="0" applyFont="1" applyFill="1" applyBorder="1" applyAlignment="1"/>
    <xf numFmtId="0" fontId="0" fillId="0" borderId="0" xfId="0" applyNumberFormat="1" applyFont="1" applyAlignment="1"/>
    <xf numFmtId="49" fontId="0" fillId="4" borderId="4" xfId="0" applyNumberFormat="1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49" fontId="0" fillId="4" borderId="4" xfId="0" applyNumberFormat="1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0" xfId="0" applyNumberFormat="1" applyFont="1" applyAlignment="1"/>
    <xf numFmtId="0" fontId="0" fillId="3" borderId="6" xfId="0" applyFont="1" applyFill="1" applyBorder="1" applyAlignment="1"/>
    <xf numFmtId="0" fontId="0" fillId="3" borderId="4" xfId="0" applyFont="1" applyFill="1" applyBorder="1" applyAlignment="1"/>
    <xf numFmtId="49" fontId="0" fillId="4" borderId="4" xfId="0" applyNumberFormat="1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49" fontId="0" fillId="5" borderId="4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left" vertical="center"/>
    </xf>
    <xf numFmtId="49" fontId="0" fillId="3" borderId="4" xfId="0" applyNumberFormat="1" applyFont="1" applyFill="1" applyBorder="1" applyAlignment="1">
      <alignment vertical="center"/>
    </xf>
    <xf numFmtId="0" fontId="0" fillId="4" borderId="4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>
      <alignment horizontal="center"/>
    </xf>
    <xf numFmtId="0" fontId="0" fillId="7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right"/>
    </xf>
    <xf numFmtId="49" fontId="0" fillId="8" borderId="4" xfId="0" applyNumberFormat="1" applyFont="1" applyFill="1" applyBorder="1" applyAlignment="1"/>
    <xf numFmtId="49" fontId="0" fillId="7" borderId="4" xfId="0" applyNumberFormat="1" applyFont="1" applyFill="1" applyBorder="1" applyAlignment="1">
      <alignment horizontal="left" vertical="center" wrapText="1"/>
    </xf>
    <xf numFmtId="49" fontId="0" fillId="7" borderId="4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FFFF"/>
      <rgbColor rgb="FFAAAAAA"/>
      <rgbColor rgb="FFF2F2F2"/>
      <rgbColor rgb="FFD8D8D8"/>
      <rgbColor rgb="FFFEFB00"/>
      <rgbColor rgb="FFFF0000"/>
      <rgbColor rgb="FFBFBFBF"/>
      <rgbColor rgb="FFFEFB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-té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é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é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6"/>
  <sheetViews>
    <sheetView showGridLines="0" tabSelected="1" view="pageBreakPreview" topLeftCell="A49" zoomScaleNormal="100" zoomScaleSheetLayoutView="100" workbookViewId="0">
      <selection activeCell="B79" sqref="B79"/>
    </sheetView>
  </sheetViews>
  <sheetFormatPr defaultColWidth="8.85546875" defaultRowHeight="14.45" customHeight="1" x14ac:dyDescent="0.25"/>
  <cols>
    <col min="1" max="1" width="14" style="1" customWidth="1"/>
    <col min="2" max="2" width="51.140625" style="1" customWidth="1"/>
    <col min="3" max="3" width="4.85546875" style="1" customWidth="1"/>
    <col min="4" max="4" width="4.42578125" style="1" customWidth="1"/>
    <col min="5" max="5" width="5" style="1" customWidth="1"/>
    <col min="6" max="7" width="4.42578125" style="1" customWidth="1"/>
    <col min="8" max="8" width="4.140625" style="1" customWidth="1"/>
    <col min="9" max="9" width="4.85546875" style="1" customWidth="1"/>
    <col min="10" max="10" width="4.28515625" style="1" customWidth="1"/>
    <col min="11" max="12" width="5" style="1" customWidth="1"/>
    <col min="13" max="13" width="4.7109375" style="1" customWidth="1"/>
    <col min="14" max="14" width="4.42578125" style="1" customWidth="1"/>
    <col min="15" max="15" width="8" style="1" customWidth="1"/>
    <col min="16" max="16" width="8.28515625" style="1" customWidth="1"/>
    <col min="17" max="17" width="8.85546875" style="1" customWidth="1"/>
    <col min="18" max="16384" width="8.85546875" style="1"/>
  </cols>
  <sheetData>
    <row r="1" spans="1:16" ht="37.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13.5" customHeight="1" x14ac:dyDescent="0.25">
      <c r="A2" s="2"/>
      <c r="B2" s="2"/>
      <c r="C2" s="51" t="s">
        <v>1</v>
      </c>
      <c r="D2" s="52"/>
      <c r="E2" s="52"/>
      <c r="F2" s="53" t="s">
        <v>2</v>
      </c>
      <c r="G2" s="37"/>
      <c r="H2" s="54"/>
      <c r="I2" s="55" t="s">
        <v>3</v>
      </c>
      <c r="J2" s="36"/>
      <c r="K2" s="56"/>
      <c r="L2" s="53" t="s">
        <v>4</v>
      </c>
      <c r="M2" s="37"/>
      <c r="N2" s="54"/>
      <c r="O2" s="49" t="s">
        <v>5</v>
      </c>
      <c r="P2" s="49" t="s">
        <v>6</v>
      </c>
    </row>
    <row r="3" spans="1:16" ht="13.5" customHeight="1" x14ac:dyDescent="0.25">
      <c r="A3" s="5" t="s">
        <v>7</v>
      </c>
      <c r="B3" s="5" t="s">
        <v>8</v>
      </c>
      <c r="C3" s="3" t="s">
        <v>9</v>
      </c>
      <c r="D3" s="4"/>
      <c r="E3" s="3" t="s">
        <v>10</v>
      </c>
      <c r="F3" s="6" t="s">
        <v>9</v>
      </c>
      <c r="G3" s="7"/>
      <c r="H3" s="6" t="s">
        <v>10</v>
      </c>
      <c r="I3" s="3" t="s">
        <v>9</v>
      </c>
      <c r="J3" s="4"/>
      <c r="K3" s="3" t="s">
        <v>10</v>
      </c>
      <c r="L3" s="6" t="s">
        <v>9</v>
      </c>
      <c r="M3" s="7"/>
      <c r="N3" s="6" t="s">
        <v>10</v>
      </c>
      <c r="O3" s="50"/>
      <c r="P3" s="50"/>
    </row>
    <row r="4" spans="1:16" ht="13.5" customHeight="1" x14ac:dyDescent="0.25">
      <c r="A4" s="39" t="s">
        <v>11</v>
      </c>
      <c r="B4" s="42"/>
      <c r="C4" s="43"/>
      <c r="D4" s="43"/>
      <c r="E4" s="43"/>
      <c r="F4" s="44"/>
      <c r="G4" s="44"/>
      <c r="H4" s="44"/>
      <c r="I4" s="43"/>
      <c r="J4" s="43"/>
      <c r="K4" s="43"/>
      <c r="L4" s="44"/>
      <c r="M4" s="44"/>
      <c r="N4" s="44"/>
      <c r="O4" s="42"/>
      <c r="P4" s="45"/>
    </row>
    <row r="5" spans="1:16" ht="13.5" customHeight="1" x14ac:dyDescent="0.25">
      <c r="A5" s="39" t="s">
        <v>12</v>
      </c>
      <c r="B5" s="42"/>
      <c r="C5" s="43"/>
      <c r="D5" s="43"/>
      <c r="E5" s="43"/>
      <c r="F5" s="44"/>
      <c r="G5" s="44"/>
      <c r="H5" s="44"/>
      <c r="I5" s="43"/>
      <c r="J5" s="43"/>
      <c r="K5" s="43"/>
      <c r="L5" s="44"/>
      <c r="M5" s="44"/>
      <c r="N5" s="44"/>
      <c r="O5" s="42"/>
      <c r="P5" s="45"/>
    </row>
    <row r="6" spans="1:16" ht="13.5" customHeight="1" x14ac:dyDescent="0.25">
      <c r="A6" s="9" t="s">
        <v>13</v>
      </c>
      <c r="B6" s="10" t="s">
        <v>14</v>
      </c>
      <c r="C6" s="11">
        <v>14</v>
      </c>
      <c r="D6" s="3" t="s">
        <v>15</v>
      </c>
      <c r="E6" s="11">
        <v>2</v>
      </c>
      <c r="F6" s="7"/>
      <c r="G6" s="7"/>
      <c r="H6" s="7"/>
      <c r="I6" s="4"/>
      <c r="J6" s="4"/>
      <c r="K6" s="4"/>
      <c r="L6" s="7"/>
      <c r="M6" s="7"/>
      <c r="N6" s="7"/>
      <c r="O6" s="12">
        <f t="shared" ref="O6:O18" si="0">SUM(C6+F6+I6+L6)</f>
        <v>14</v>
      </c>
      <c r="P6" s="12">
        <f t="shared" ref="P6:P18" si="1">SUM(E6+H6+K6+N6)</f>
        <v>2</v>
      </c>
    </row>
    <row r="7" spans="1:16" ht="13.5" customHeight="1" x14ac:dyDescent="0.25">
      <c r="A7" s="9" t="s">
        <v>16</v>
      </c>
      <c r="B7" s="10" t="s">
        <v>17</v>
      </c>
      <c r="C7" s="4"/>
      <c r="D7" s="4"/>
      <c r="E7" s="4"/>
      <c r="F7" s="7"/>
      <c r="G7" s="7"/>
      <c r="H7" s="7"/>
      <c r="I7" s="11">
        <v>14</v>
      </c>
      <c r="J7" s="3" t="s">
        <v>15</v>
      </c>
      <c r="K7" s="11">
        <v>2</v>
      </c>
      <c r="L7" s="7"/>
      <c r="M7" s="7"/>
      <c r="N7" s="7"/>
      <c r="O7" s="12">
        <f t="shared" si="0"/>
        <v>14</v>
      </c>
      <c r="P7" s="12">
        <f t="shared" si="1"/>
        <v>2</v>
      </c>
    </row>
    <row r="8" spans="1:16" ht="13.5" customHeight="1" x14ac:dyDescent="0.25">
      <c r="A8" s="9" t="s">
        <v>18</v>
      </c>
      <c r="B8" s="10" t="s">
        <v>19</v>
      </c>
      <c r="C8" s="11">
        <v>14</v>
      </c>
      <c r="D8" s="3" t="s">
        <v>15</v>
      </c>
      <c r="E8" s="11">
        <v>2</v>
      </c>
      <c r="F8" s="7"/>
      <c r="G8" s="7"/>
      <c r="H8" s="7"/>
      <c r="I8" s="4"/>
      <c r="J8" s="4"/>
      <c r="K8" s="4"/>
      <c r="L8" s="7"/>
      <c r="M8" s="7"/>
      <c r="N8" s="7"/>
      <c r="O8" s="12">
        <f t="shared" si="0"/>
        <v>14</v>
      </c>
      <c r="P8" s="12">
        <f t="shared" si="1"/>
        <v>2</v>
      </c>
    </row>
    <row r="9" spans="1:16" ht="13.5" customHeight="1" x14ac:dyDescent="0.25">
      <c r="A9" s="13" t="s">
        <v>20</v>
      </c>
      <c r="B9" s="14" t="s">
        <v>21</v>
      </c>
      <c r="C9" s="4"/>
      <c r="D9" s="4"/>
      <c r="E9" s="4"/>
      <c r="F9" s="15">
        <v>14</v>
      </c>
      <c r="G9" s="6" t="s">
        <v>22</v>
      </c>
      <c r="H9" s="7">
        <v>1</v>
      </c>
      <c r="I9" s="4"/>
      <c r="J9" s="4"/>
      <c r="K9" s="4"/>
      <c r="L9" s="7"/>
      <c r="M9" s="7"/>
      <c r="N9" s="7"/>
      <c r="O9" s="12">
        <f t="shared" si="0"/>
        <v>14</v>
      </c>
      <c r="P9" s="12">
        <f t="shared" si="1"/>
        <v>1</v>
      </c>
    </row>
    <row r="10" spans="1:16" ht="13.5" customHeight="1" x14ac:dyDescent="0.25">
      <c r="A10" s="9" t="s">
        <v>23</v>
      </c>
      <c r="B10" s="10" t="s">
        <v>24</v>
      </c>
      <c r="C10" s="4"/>
      <c r="D10" s="4"/>
      <c r="E10" s="4"/>
      <c r="F10" s="7"/>
      <c r="G10" s="7"/>
      <c r="H10" s="7"/>
      <c r="I10" s="11">
        <v>14</v>
      </c>
      <c r="J10" s="3" t="s">
        <v>22</v>
      </c>
      <c r="K10" s="32">
        <v>1</v>
      </c>
      <c r="L10" s="7"/>
      <c r="M10" s="7"/>
      <c r="N10" s="7"/>
      <c r="O10" s="12">
        <f t="shared" si="0"/>
        <v>14</v>
      </c>
      <c r="P10" s="12">
        <f t="shared" si="1"/>
        <v>1</v>
      </c>
    </row>
    <row r="11" spans="1:16" ht="13.5" customHeight="1" x14ac:dyDescent="0.25">
      <c r="A11" s="9" t="s">
        <v>25</v>
      </c>
      <c r="B11" s="10" t="s">
        <v>26</v>
      </c>
      <c r="C11" s="4"/>
      <c r="D11" s="4"/>
      <c r="E11" s="4"/>
      <c r="F11" s="7"/>
      <c r="G11" s="7"/>
      <c r="H11" s="7"/>
      <c r="I11" s="11">
        <v>14</v>
      </c>
      <c r="J11" s="3" t="s">
        <v>15</v>
      </c>
      <c r="K11" s="11">
        <v>2</v>
      </c>
      <c r="L11" s="7"/>
      <c r="M11" s="7"/>
      <c r="N11" s="7"/>
      <c r="O11" s="12">
        <f t="shared" si="0"/>
        <v>14</v>
      </c>
      <c r="P11" s="12">
        <f t="shared" si="1"/>
        <v>2</v>
      </c>
    </row>
    <row r="12" spans="1:16" ht="13.5" customHeight="1" x14ac:dyDescent="0.25">
      <c r="A12" s="9" t="s">
        <v>27</v>
      </c>
      <c r="B12" s="10" t="s">
        <v>28</v>
      </c>
      <c r="C12" s="11">
        <v>14</v>
      </c>
      <c r="D12" s="3" t="s">
        <v>15</v>
      </c>
      <c r="E12" s="11">
        <v>2</v>
      </c>
      <c r="F12" s="7"/>
      <c r="G12" s="7"/>
      <c r="H12" s="7"/>
      <c r="I12" s="4"/>
      <c r="J12" s="4"/>
      <c r="K12" s="4"/>
      <c r="L12" s="7"/>
      <c r="M12" s="7"/>
      <c r="N12" s="7"/>
      <c r="O12" s="12">
        <f t="shared" si="0"/>
        <v>14</v>
      </c>
      <c r="P12" s="12">
        <f t="shared" si="1"/>
        <v>2</v>
      </c>
    </row>
    <row r="13" spans="1:16" ht="13.5" customHeight="1" x14ac:dyDescent="0.25">
      <c r="A13" s="9" t="s">
        <v>29</v>
      </c>
      <c r="B13" s="10" t="s">
        <v>30</v>
      </c>
      <c r="C13" s="4"/>
      <c r="D13" s="4"/>
      <c r="E13" s="4"/>
      <c r="F13" s="15">
        <v>14</v>
      </c>
      <c r="G13" s="6" t="s">
        <v>15</v>
      </c>
      <c r="H13" s="15">
        <v>2</v>
      </c>
      <c r="I13" s="4"/>
      <c r="J13" s="4"/>
      <c r="K13" s="4"/>
      <c r="L13" s="7"/>
      <c r="M13" s="7"/>
      <c r="N13" s="7"/>
      <c r="O13" s="12">
        <f t="shared" si="0"/>
        <v>14</v>
      </c>
      <c r="P13" s="12">
        <f t="shared" si="1"/>
        <v>2</v>
      </c>
    </row>
    <row r="14" spans="1:16" ht="13.5" customHeight="1" x14ac:dyDescent="0.25">
      <c r="A14" s="9" t="s">
        <v>27</v>
      </c>
      <c r="B14" s="10" t="s">
        <v>31</v>
      </c>
      <c r="C14" s="4"/>
      <c r="D14" s="4"/>
      <c r="E14" s="4"/>
      <c r="F14" s="15">
        <v>14</v>
      </c>
      <c r="G14" s="6" t="s">
        <v>15</v>
      </c>
      <c r="H14" s="15">
        <v>2</v>
      </c>
      <c r="I14" s="4"/>
      <c r="J14" s="4"/>
      <c r="K14" s="4"/>
      <c r="L14" s="7"/>
      <c r="M14" s="7"/>
      <c r="N14" s="7"/>
      <c r="O14" s="12">
        <f t="shared" si="0"/>
        <v>14</v>
      </c>
      <c r="P14" s="12">
        <f t="shared" si="1"/>
        <v>2</v>
      </c>
    </row>
    <row r="15" spans="1:16" ht="13.5" customHeight="1" x14ac:dyDescent="0.25">
      <c r="A15" s="9" t="s">
        <v>32</v>
      </c>
      <c r="B15" s="10" t="s">
        <v>33</v>
      </c>
      <c r="C15" s="4"/>
      <c r="D15" s="4"/>
      <c r="E15" s="4"/>
      <c r="F15" s="7"/>
      <c r="G15" s="7"/>
      <c r="H15" s="7"/>
      <c r="I15" s="11">
        <v>14</v>
      </c>
      <c r="J15" s="3" t="s">
        <v>15</v>
      </c>
      <c r="K15" s="11">
        <v>2</v>
      </c>
      <c r="L15" s="7"/>
      <c r="M15" s="7"/>
      <c r="N15" s="7"/>
      <c r="O15" s="12">
        <f t="shared" si="0"/>
        <v>14</v>
      </c>
      <c r="P15" s="12">
        <f t="shared" si="1"/>
        <v>2</v>
      </c>
    </row>
    <row r="16" spans="1:16" ht="13.5" customHeight="1" x14ac:dyDescent="0.25">
      <c r="A16" s="9" t="s">
        <v>34</v>
      </c>
      <c r="B16" s="10" t="s">
        <v>35</v>
      </c>
      <c r="C16" s="11">
        <v>14</v>
      </c>
      <c r="D16" s="3" t="s">
        <v>22</v>
      </c>
      <c r="E16" s="11">
        <v>2</v>
      </c>
      <c r="F16" s="7"/>
      <c r="G16" s="7"/>
      <c r="H16" s="7"/>
      <c r="I16" s="4"/>
      <c r="J16" s="4"/>
      <c r="K16" s="4"/>
      <c r="L16" s="7"/>
      <c r="M16" s="7"/>
      <c r="N16" s="7"/>
      <c r="O16" s="12">
        <f t="shared" si="0"/>
        <v>14</v>
      </c>
      <c r="P16" s="12">
        <f t="shared" si="1"/>
        <v>2</v>
      </c>
    </row>
    <row r="17" spans="1:16" ht="13.5" customHeight="1" x14ac:dyDescent="0.25">
      <c r="A17" s="16"/>
      <c r="B17" s="10" t="s">
        <v>36</v>
      </c>
      <c r="C17" s="11">
        <v>14</v>
      </c>
      <c r="D17" s="3" t="s">
        <v>15</v>
      </c>
      <c r="E17" s="11">
        <v>2</v>
      </c>
      <c r="F17" s="7"/>
      <c r="G17" s="7"/>
      <c r="H17" s="7"/>
      <c r="I17" s="4"/>
      <c r="J17" s="4"/>
      <c r="K17" s="4"/>
      <c r="L17" s="7"/>
      <c r="M17" s="7"/>
      <c r="N17" s="7"/>
      <c r="O17" s="12">
        <f t="shared" si="0"/>
        <v>14</v>
      </c>
      <c r="P17" s="12">
        <f t="shared" si="1"/>
        <v>2</v>
      </c>
    </row>
    <row r="18" spans="1:16" ht="13.5" customHeight="1" x14ac:dyDescent="0.25">
      <c r="A18" s="16"/>
      <c r="B18" s="10" t="s">
        <v>37</v>
      </c>
      <c r="C18" s="4"/>
      <c r="D18" s="4"/>
      <c r="E18" s="4"/>
      <c r="F18" s="15">
        <v>14</v>
      </c>
      <c r="G18" s="6" t="s">
        <v>15</v>
      </c>
      <c r="H18" s="15">
        <v>2</v>
      </c>
      <c r="I18" s="4"/>
      <c r="J18" s="4"/>
      <c r="K18" s="4"/>
      <c r="L18" s="7"/>
      <c r="M18" s="7"/>
      <c r="N18" s="7"/>
      <c r="O18" s="12">
        <f t="shared" si="0"/>
        <v>14</v>
      </c>
      <c r="P18" s="12">
        <f t="shared" si="1"/>
        <v>2</v>
      </c>
    </row>
    <row r="19" spans="1:16" ht="13.5" customHeight="1" x14ac:dyDescent="0.25">
      <c r="A19" s="9" t="s">
        <v>38</v>
      </c>
      <c r="B19" s="10" t="s">
        <v>39</v>
      </c>
      <c r="C19" s="4"/>
      <c r="D19" s="4"/>
      <c r="E19" s="4"/>
      <c r="F19" s="7"/>
      <c r="G19" s="7"/>
      <c r="H19" s="7"/>
      <c r="I19" s="4"/>
      <c r="J19" s="3" t="s">
        <v>40</v>
      </c>
      <c r="K19" s="11">
        <v>2</v>
      </c>
      <c r="L19" s="7"/>
      <c r="M19" s="7"/>
      <c r="N19" s="7"/>
      <c r="O19" s="17"/>
      <c r="P19" s="12">
        <v>2</v>
      </c>
    </row>
    <row r="20" spans="1:16" ht="13.5" customHeight="1" x14ac:dyDescent="0.25">
      <c r="A20" s="10" t="s">
        <v>41</v>
      </c>
      <c r="B20" s="10" t="s">
        <v>42</v>
      </c>
      <c r="C20" s="4"/>
      <c r="D20" s="3" t="s">
        <v>22</v>
      </c>
      <c r="E20" s="11">
        <v>1</v>
      </c>
      <c r="F20" s="7"/>
      <c r="G20" s="7"/>
      <c r="H20" s="7"/>
      <c r="I20" s="4"/>
      <c r="J20" s="4"/>
      <c r="K20" s="4"/>
      <c r="L20" s="7"/>
      <c r="M20" s="7"/>
      <c r="N20" s="7"/>
      <c r="O20" s="12">
        <f>SUM(C20+F20+I20+L20)</f>
        <v>0</v>
      </c>
      <c r="P20" s="12">
        <f>SUM(E20+H20+K20+N20)</f>
        <v>1</v>
      </c>
    </row>
    <row r="21" spans="1:16" ht="13.5" customHeight="1" x14ac:dyDescent="0.25">
      <c r="A21" s="10" t="s">
        <v>43</v>
      </c>
      <c r="B21" s="10" t="s">
        <v>44</v>
      </c>
      <c r="C21" s="4"/>
      <c r="D21" s="4"/>
      <c r="E21" s="4"/>
      <c r="F21" s="7"/>
      <c r="G21" s="6" t="s">
        <v>22</v>
      </c>
      <c r="H21" s="15">
        <v>1</v>
      </c>
      <c r="I21" s="4"/>
      <c r="J21" s="4"/>
      <c r="K21" s="4"/>
      <c r="L21" s="7"/>
      <c r="M21" s="7"/>
      <c r="N21" s="7"/>
      <c r="O21" s="12">
        <f>SUM(C21+F21+I21+L21)</f>
        <v>0</v>
      </c>
      <c r="P21" s="12">
        <f>SUM(E21+H21+K21+N21)</f>
        <v>1</v>
      </c>
    </row>
    <row r="22" spans="1:16" ht="13.5" customHeight="1" x14ac:dyDescent="0.25">
      <c r="A22" s="10" t="s">
        <v>45</v>
      </c>
      <c r="B22" s="10" t="s">
        <v>46</v>
      </c>
      <c r="C22" s="4"/>
      <c r="D22" s="4"/>
      <c r="E22" s="4"/>
      <c r="F22" s="7"/>
      <c r="G22" s="7"/>
      <c r="H22" s="7"/>
      <c r="I22" s="4"/>
      <c r="J22" s="3" t="s">
        <v>22</v>
      </c>
      <c r="K22" s="11">
        <v>1</v>
      </c>
      <c r="L22" s="7"/>
      <c r="M22" s="7"/>
      <c r="N22" s="7"/>
      <c r="O22" s="12">
        <f>SUM(C22+F22+I22+L22)</f>
        <v>0</v>
      </c>
      <c r="P22" s="12">
        <f>SUM(E22+H22+K22+N22)</f>
        <v>1</v>
      </c>
    </row>
    <row r="23" spans="1:16" ht="13.5" customHeight="1" x14ac:dyDescent="0.25">
      <c r="A23" s="9" t="s">
        <v>47</v>
      </c>
      <c r="B23" s="10" t="s">
        <v>48</v>
      </c>
      <c r="C23" s="4"/>
      <c r="D23" s="4"/>
      <c r="E23" s="4"/>
      <c r="F23" s="7"/>
      <c r="G23" s="7"/>
      <c r="H23" s="7"/>
      <c r="I23" s="4"/>
      <c r="J23" s="3" t="s">
        <v>22</v>
      </c>
      <c r="K23" s="11">
        <v>1</v>
      </c>
      <c r="L23" s="7"/>
      <c r="M23" s="7"/>
      <c r="N23" s="7"/>
      <c r="O23" s="12">
        <f>SUM(C23+F23+I23+L23)</f>
        <v>0</v>
      </c>
      <c r="P23" s="12">
        <f>SUM(E23+H23+K23+N23)</f>
        <v>1</v>
      </c>
    </row>
    <row r="24" spans="1:16" ht="13.5" customHeight="1" x14ac:dyDescent="0.25">
      <c r="A24" s="9" t="s">
        <v>49</v>
      </c>
      <c r="B24" s="10" t="s">
        <v>50</v>
      </c>
      <c r="C24" s="4"/>
      <c r="D24" s="4"/>
      <c r="E24" s="4"/>
      <c r="F24" s="7"/>
      <c r="G24" s="7"/>
      <c r="H24" s="7"/>
      <c r="I24" s="4"/>
      <c r="J24" s="4"/>
      <c r="K24" s="4"/>
      <c r="L24" s="15">
        <v>14</v>
      </c>
      <c r="M24" s="6" t="s">
        <v>15</v>
      </c>
      <c r="N24" s="15">
        <v>2</v>
      </c>
      <c r="O24" s="12">
        <f>L24+I24+F24+C24</f>
        <v>14</v>
      </c>
      <c r="P24" s="12">
        <f>N24+K24+H24+E24</f>
        <v>2</v>
      </c>
    </row>
    <row r="25" spans="1:16" ht="13.5" customHeight="1" x14ac:dyDescent="0.25">
      <c r="A25" s="9" t="s">
        <v>51</v>
      </c>
      <c r="B25" s="10" t="s">
        <v>52</v>
      </c>
      <c r="C25" s="4"/>
      <c r="D25" s="4"/>
      <c r="E25" s="4"/>
      <c r="F25" s="7"/>
      <c r="G25" s="7"/>
      <c r="H25" s="7"/>
      <c r="I25" s="4"/>
      <c r="J25" s="4"/>
      <c r="K25" s="4"/>
      <c r="L25" s="7"/>
      <c r="M25" s="6" t="s">
        <v>15</v>
      </c>
      <c r="N25" s="15">
        <v>2</v>
      </c>
      <c r="O25" s="12">
        <f>L25+I25+F25+C25</f>
        <v>0</v>
      </c>
      <c r="P25" s="12">
        <f>N25+K25+H25+E25</f>
        <v>2</v>
      </c>
    </row>
    <row r="26" spans="1:16" ht="13.5" customHeight="1" x14ac:dyDescent="0.25">
      <c r="A26" s="9" t="s">
        <v>53</v>
      </c>
      <c r="B26" s="10" t="s">
        <v>54</v>
      </c>
      <c r="C26" s="4"/>
      <c r="D26" s="4"/>
      <c r="E26" s="4"/>
      <c r="F26" s="7"/>
      <c r="G26" s="7"/>
      <c r="H26" s="7"/>
      <c r="I26" s="4"/>
      <c r="J26" s="4"/>
      <c r="K26" s="4"/>
      <c r="L26" s="7"/>
      <c r="M26" s="7"/>
      <c r="N26" s="15">
        <v>4</v>
      </c>
      <c r="O26" s="12">
        <f>L26+I26+F26+C26</f>
        <v>0</v>
      </c>
      <c r="P26" s="12">
        <f>N26+K26+H26+E26</f>
        <v>4</v>
      </c>
    </row>
    <row r="27" spans="1:16" ht="13.5" customHeight="1" x14ac:dyDescent="0.25">
      <c r="A27" s="2"/>
      <c r="B27" s="18" t="s">
        <v>55</v>
      </c>
      <c r="C27" s="19">
        <f>SUM(C6:C26)</f>
        <v>70</v>
      </c>
      <c r="D27" s="17"/>
      <c r="E27" s="19">
        <f>SUM(E6:E26)</f>
        <v>11</v>
      </c>
      <c r="F27" s="19">
        <f>SUM(F6:F26)</f>
        <v>56</v>
      </c>
      <c r="G27" s="17"/>
      <c r="H27" s="19">
        <f>SUM(H6:H26)</f>
        <v>8</v>
      </c>
      <c r="I27" s="19">
        <f>SUM(I6:I26)</f>
        <v>56</v>
      </c>
      <c r="J27" s="17"/>
      <c r="K27" s="19">
        <f>SUM(K6:K26)</f>
        <v>11</v>
      </c>
      <c r="L27" s="19">
        <f>SUM(L6:L26)</f>
        <v>14</v>
      </c>
      <c r="M27" s="17"/>
      <c r="N27" s="19">
        <f>SUM(N6:N26)</f>
        <v>8</v>
      </c>
      <c r="O27" s="19">
        <f>SUM(O6:O26)</f>
        <v>196</v>
      </c>
      <c r="P27" s="19">
        <f>SUM(P6:P26)</f>
        <v>38</v>
      </c>
    </row>
    <row r="28" spans="1:16" ht="13.5" customHeight="1" x14ac:dyDescent="0.25">
      <c r="A28" s="39" t="s">
        <v>56</v>
      </c>
      <c r="B28" s="42"/>
      <c r="C28" s="43"/>
      <c r="D28" s="43"/>
      <c r="E28" s="43"/>
      <c r="F28" s="44"/>
      <c r="G28" s="44"/>
      <c r="H28" s="44"/>
      <c r="I28" s="43"/>
      <c r="J28" s="43"/>
      <c r="K28" s="43"/>
      <c r="L28" s="44"/>
      <c r="M28" s="44"/>
      <c r="N28" s="44"/>
      <c r="O28" s="42"/>
      <c r="P28" s="45"/>
    </row>
    <row r="29" spans="1:16" ht="13.5" customHeight="1" x14ac:dyDescent="0.25">
      <c r="A29" s="10" t="s">
        <v>57</v>
      </c>
      <c r="B29" s="10" t="s">
        <v>58</v>
      </c>
      <c r="C29" s="11">
        <v>28</v>
      </c>
      <c r="D29" s="3" t="s">
        <v>22</v>
      </c>
      <c r="E29" s="11">
        <v>3</v>
      </c>
      <c r="F29" s="7"/>
      <c r="G29" s="7"/>
      <c r="H29" s="7"/>
      <c r="I29" s="4"/>
      <c r="J29" s="4"/>
      <c r="K29" s="4"/>
      <c r="L29" s="7"/>
      <c r="M29" s="7"/>
      <c r="N29" s="7"/>
      <c r="O29" s="12">
        <f>C29+F29+I29+L29</f>
        <v>28</v>
      </c>
      <c r="P29" s="12">
        <f>N29+K29+H29+E29</f>
        <v>3</v>
      </c>
    </row>
    <row r="30" spans="1:16" ht="13.5" customHeight="1" x14ac:dyDescent="0.25">
      <c r="A30" s="10" t="s">
        <v>59</v>
      </c>
      <c r="B30" s="10" t="s">
        <v>60</v>
      </c>
      <c r="C30" s="4"/>
      <c r="D30" s="4"/>
      <c r="E30" s="4"/>
      <c r="F30" s="15">
        <v>28</v>
      </c>
      <c r="G30" s="6" t="s">
        <v>22</v>
      </c>
      <c r="H30" s="15">
        <v>3</v>
      </c>
      <c r="I30" s="4"/>
      <c r="J30" s="4"/>
      <c r="K30" s="4"/>
      <c r="L30" s="7"/>
      <c r="M30" s="7"/>
      <c r="N30" s="7"/>
      <c r="O30" s="12">
        <f>L30+I30+F30+C30</f>
        <v>28</v>
      </c>
      <c r="P30" s="12">
        <f>N30+K30+H30+E30</f>
        <v>3</v>
      </c>
    </row>
    <row r="31" spans="1:16" ht="13.5" customHeight="1" x14ac:dyDescent="0.25">
      <c r="A31" s="10" t="s">
        <v>61</v>
      </c>
      <c r="B31" s="10" t="s">
        <v>62</v>
      </c>
      <c r="C31" s="4"/>
      <c r="D31" s="4"/>
      <c r="E31" s="4"/>
      <c r="F31" s="7"/>
      <c r="G31" s="7"/>
      <c r="H31" s="7"/>
      <c r="I31" s="11">
        <v>28</v>
      </c>
      <c r="J31" s="3" t="s">
        <v>22</v>
      </c>
      <c r="K31" s="11">
        <v>4</v>
      </c>
      <c r="L31" s="7"/>
      <c r="M31" s="7"/>
      <c r="N31" s="7"/>
      <c r="O31" s="12">
        <f>L31+I31+F31+C31</f>
        <v>28</v>
      </c>
      <c r="P31" s="12">
        <f>N31+K31+H31+E31</f>
        <v>4</v>
      </c>
    </row>
    <row r="32" spans="1:16" ht="13.5" customHeight="1" x14ac:dyDescent="0.25">
      <c r="A32" s="9" t="s">
        <v>63</v>
      </c>
      <c r="B32" s="10" t="s">
        <v>64</v>
      </c>
      <c r="C32" s="4"/>
      <c r="D32" s="4"/>
      <c r="E32" s="4"/>
      <c r="F32" s="7"/>
      <c r="G32" s="7"/>
      <c r="H32" s="7"/>
      <c r="I32" s="4"/>
      <c r="J32" s="4"/>
      <c r="K32" s="4"/>
      <c r="L32" s="15">
        <v>14</v>
      </c>
      <c r="M32" s="6" t="s">
        <v>22</v>
      </c>
      <c r="N32" s="15">
        <v>2</v>
      </c>
      <c r="O32" s="12">
        <f>L32+I32+F32+C32</f>
        <v>14</v>
      </c>
      <c r="P32" s="12">
        <f>N32+K32+H32+E32</f>
        <v>2</v>
      </c>
    </row>
    <row r="33" spans="1:16" ht="13.5" customHeight="1" x14ac:dyDescent="0.25">
      <c r="A33" s="2"/>
      <c r="B33" s="18" t="s">
        <v>55</v>
      </c>
      <c r="C33" s="20">
        <f>SUM(C29:C32)</f>
        <v>28</v>
      </c>
      <c r="D33" s="21"/>
      <c r="E33" s="20">
        <f>SUM(E29:E32)</f>
        <v>3</v>
      </c>
      <c r="F33" s="20">
        <f>SUM(F29:F32)</f>
        <v>28</v>
      </c>
      <c r="G33" s="21"/>
      <c r="H33" s="20">
        <f>SUM(H29:H32)</f>
        <v>3</v>
      </c>
      <c r="I33" s="20">
        <f>SUM(I29:I32)</f>
        <v>28</v>
      </c>
      <c r="J33" s="21"/>
      <c r="K33" s="20">
        <f>SUM(K29:K32)</f>
        <v>4</v>
      </c>
      <c r="L33" s="20">
        <f>SUM(L29:L32)</f>
        <v>14</v>
      </c>
      <c r="M33" s="21"/>
      <c r="N33" s="20">
        <f>SUM(N29:N32)</f>
        <v>2</v>
      </c>
      <c r="O33" s="20">
        <f>L33+I33+F33+C33</f>
        <v>98</v>
      </c>
      <c r="P33" s="19">
        <f>N33+K33+H33+E33</f>
        <v>12</v>
      </c>
    </row>
    <row r="34" spans="1:16" ht="13.5" customHeight="1" x14ac:dyDescent="0.25">
      <c r="A34" s="39" t="s">
        <v>65</v>
      </c>
      <c r="B34" s="42"/>
      <c r="C34" s="43"/>
      <c r="D34" s="43"/>
      <c r="E34" s="43"/>
      <c r="F34" s="44"/>
      <c r="G34" s="44"/>
      <c r="H34" s="44"/>
      <c r="I34" s="43"/>
      <c r="J34" s="43"/>
      <c r="K34" s="43"/>
      <c r="L34" s="44"/>
      <c r="M34" s="44"/>
      <c r="N34" s="44"/>
      <c r="O34" s="42"/>
      <c r="P34" s="45"/>
    </row>
    <row r="35" spans="1:16" ht="13.5" customHeight="1" x14ac:dyDescent="0.25">
      <c r="A35" s="22" t="s">
        <v>66</v>
      </c>
      <c r="B35" s="10" t="s">
        <v>67</v>
      </c>
      <c r="C35" s="4"/>
      <c r="D35" s="4"/>
      <c r="E35" s="4"/>
      <c r="F35" s="7"/>
      <c r="G35" s="7"/>
      <c r="H35" s="7"/>
      <c r="I35" s="4"/>
      <c r="J35" s="4"/>
      <c r="K35" s="4"/>
      <c r="L35" s="7"/>
      <c r="M35" s="6" t="s">
        <v>22</v>
      </c>
      <c r="N35" s="15">
        <v>20</v>
      </c>
      <c r="O35" s="12">
        <f>L35+I35+F35+C35</f>
        <v>0</v>
      </c>
      <c r="P35" s="12">
        <f>N35+K35+H35+E35</f>
        <v>20</v>
      </c>
    </row>
    <row r="36" spans="1:16" ht="13.5" customHeight="1" x14ac:dyDescent="0.25">
      <c r="A36" s="2"/>
      <c r="B36" s="18" t="s">
        <v>55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9">
        <v>20</v>
      </c>
      <c r="O36" s="19">
        <f>L36+I36+F36+C36</f>
        <v>0</v>
      </c>
      <c r="P36" s="19">
        <f>N36+K36+H36+E36</f>
        <v>20</v>
      </c>
    </row>
    <row r="37" spans="1:16" ht="13.5" customHeight="1" x14ac:dyDescent="0.25">
      <c r="A37" s="39" t="s">
        <v>68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/>
    </row>
    <row r="38" spans="1:16" ht="13.5" customHeight="1" x14ac:dyDescent="0.25">
      <c r="A38" s="10" t="s">
        <v>69</v>
      </c>
      <c r="B38" s="9" t="s">
        <v>70</v>
      </c>
      <c r="C38" s="11">
        <v>28</v>
      </c>
      <c r="D38" s="3" t="s">
        <v>22</v>
      </c>
      <c r="E38" s="31">
        <v>5</v>
      </c>
      <c r="F38" s="7"/>
      <c r="G38" s="6"/>
      <c r="H38" s="7"/>
      <c r="I38" s="4"/>
      <c r="J38" s="4"/>
      <c r="K38" s="4"/>
      <c r="L38" s="7"/>
      <c r="M38" s="7"/>
      <c r="N38" s="7"/>
      <c r="O38" s="12">
        <f>SUM(C38+F38+I38+L38)</f>
        <v>28</v>
      </c>
      <c r="P38" s="33">
        <f>SUM(E38+H38+K38+N38)</f>
        <v>5</v>
      </c>
    </row>
    <row r="39" spans="1:16" ht="13.5" customHeight="1" x14ac:dyDescent="0.25">
      <c r="A39" s="10" t="s">
        <v>71</v>
      </c>
      <c r="B39" s="9" t="s">
        <v>72</v>
      </c>
      <c r="C39" s="4"/>
      <c r="D39" s="4"/>
      <c r="E39" s="4"/>
      <c r="F39" s="15">
        <v>28</v>
      </c>
      <c r="G39" s="6" t="s">
        <v>22</v>
      </c>
      <c r="H39" s="6">
        <v>5</v>
      </c>
      <c r="I39" s="4"/>
      <c r="J39" s="4"/>
      <c r="K39" s="4"/>
      <c r="L39" s="7"/>
      <c r="M39" s="7"/>
      <c r="N39" s="7"/>
      <c r="O39" s="12">
        <f>SUM(C39+F39+I39+L39)</f>
        <v>28</v>
      </c>
      <c r="P39" s="33">
        <f>SUM(E39+H39+K39+N39)</f>
        <v>5</v>
      </c>
    </row>
    <row r="40" spans="1:16" ht="13.5" customHeight="1" x14ac:dyDescent="0.25">
      <c r="A40" s="10" t="s">
        <v>73</v>
      </c>
      <c r="B40" s="9" t="s">
        <v>74</v>
      </c>
      <c r="C40" s="4"/>
      <c r="D40" s="4"/>
      <c r="E40" s="4"/>
      <c r="F40" s="7"/>
      <c r="G40" s="7"/>
      <c r="H40" s="7"/>
      <c r="I40" s="11">
        <v>28</v>
      </c>
      <c r="J40" s="3" t="s">
        <v>22</v>
      </c>
      <c r="K40" s="31">
        <v>5</v>
      </c>
      <c r="L40" s="7"/>
      <c r="M40" s="7"/>
      <c r="N40" s="7"/>
      <c r="O40" s="12">
        <f>SUM(C40+F40+I40+L40)</f>
        <v>28</v>
      </c>
      <c r="P40" s="33">
        <f>SUM(E40+H40+K40+N40)</f>
        <v>5</v>
      </c>
    </row>
    <row r="41" spans="1:16" ht="13.5" customHeight="1" x14ac:dyDescent="0.25">
      <c r="A41" s="10" t="s">
        <v>75</v>
      </c>
      <c r="B41" s="10" t="s">
        <v>76</v>
      </c>
      <c r="C41" s="11">
        <v>14</v>
      </c>
      <c r="D41" s="3" t="s">
        <v>22</v>
      </c>
      <c r="E41" s="11">
        <v>2</v>
      </c>
      <c r="F41" s="7"/>
      <c r="G41" s="7"/>
      <c r="H41" s="7"/>
      <c r="I41" s="4"/>
      <c r="J41" s="4"/>
      <c r="K41" s="4"/>
      <c r="L41" s="7"/>
      <c r="M41" s="7"/>
      <c r="N41" s="7"/>
      <c r="O41" s="12">
        <f>SUM(C41+F41+I41+L41)</f>
        <v>14</v>
      </c>
      <c r="P41" s="33">
        <f>SUM(E41+H41+K41+N41)</f>
        <v>2</v>
      </c>
    </row>
    <row r="42" spans="1:16" ht="13.5" customHeight="1" x14ac:dyDescent="0.25">
      <c r="A42" s="10" t="s">
        <v>77</v>
      </c>
      <c r="B42" s="10" t="s">
        <v>78</v>
      </c>
      <c r="C42" s="4"/>
      <c r="D42" s="4"/>
      <c r="E42" s="4"/>
      <c r="F42" s="15">
        <v>14</v>
      </c>
      <c r="G42" s="6" t="s">
        <v>22</v>
      </c>
      <c r="H42" s="15">
        <v>2</v>
      </c>
      <c r="I42" s="4"/>
      <c r="J42" s="4"/>
      <c r="K42" s="4"/>
      <c r="L42" s="7"/>
      <c r="M42" s="7"/>
      <c r="N42" s="7"/>
      <c r="O42" s="12">
        <f>SUM(C42+F42+I42+L42)</f>
        <v>14</v>
      </c>
      <c r="P42" s="33">
        <f>SUM(E42+H42+K42+N42)</f>
        <v>2</v>
      </c>
    </row>
    <row r="43" spans="1:16" ht="29.1" customHeight="1" x14ac:dyDescent="0.25">
      <c r="A43" s="22" t="s">
        <v>79</v>
      </c>
      <c r="B43" s="22" t="s">
        <v>80</v>
      </c>
      <c r="C43" s="4"/>
      <c r="D43" s="4"/>
      <c r="E43" s="4"/>
      <c r="F43" s="7"/>
      <c r="G43" s="7"/>
      <c r="H43" s="7"/>
      <c r="I43" s="4"/>
      <c r="J43" s="3" t="s">
        <v>40</v>
      </c>
      <c r="K43" s="31">
        <v>3</v>
      </c>
      <c r="L43" s="7"/>
      <c r="M43" s="7"/>
      <c r="N43" s="7"/>
      <c r="O43" s="17"/>
      <c r="P43" s="33">
        <v>3</v>
      </c>
    </row>
    <row r="44" spans="1:16" ht="13.5" customHeight="1" x14ac:dyDescent="0.25">
      <c r="A44" s="22" t="s">
        <v>81</v>
      </c>
      <c r="B44" s="22" t="s">
        <v>82</v>
      </c>
      <c r="C44" s="23"/>
      <c r="D44" s="23"/>
      <c r="E44" s="23"/>
      <c r="F44" s="15">
        <v>14</v>
      </c>
      <c r="G44" s="6" t="s">
        <v>22</v>
      </c>
      <c r="H44" s="15">
        <v>2</v>
      </c>
      <c r="I44" s="4"/>
      <c r="J44" s="4"/>
      <c r="K44" s="4"/>
      <c r="L44" s="7"/>
      <c r="M44" s="7"/>
      <c r="N44" s="7"/>
      <c r="O44" s="12">
        <v>14</v>
      </c>
      <c r="P44" s="12">
        <v>2</v>
      </c>
    </row>
    <row r="45" spans="1:16" ht="13.5" customHeight="1" x14ac:dyDescent="0.25">
      <c r="A45" s="22" t="s">
        <v>83</v>
      </c>
      <c r="B45" s="22" t="s">
        <v>84</v>
      </c>
      <c r="C45" s="4"/>
      <c r="D45" s="4"/>
      <c r="E45" s="4"/>
      <c r="F45" s="24"/>
      <c r="G45" s="24"/>
      <c r="H45" s="24"/>
      <c r="I45" s="15">
        <v>14</v>
      </c>
      <c r="J45" s="6" t="s">
        <v>22</v>
      </c>
      <c r="K45" s="15">
        <v>2</v>
      </c>
      <c r="L45" s="7"/>
      <c r="M45" s="7"/>
      <c r="N45" s="7"/>
      <c r="O45" s="12">
        <v>14</v>
      </c>
      <c r="P45" s="12">
        <v>2</v>
      </c>
    </row>
    <row r="46" spans="1:16" ht="13.5" customHeight="1" x14ac:dyDescent="0.25">
      <c r="A46" s="10" t="s">
        <v>85</v>
      </c>
      <c r="B46" s="10" t="s">
        <v>86</v>
      </c>
      <c r="C46" s="11">
        <v>14</v>
      </c>
      <c r="D46" s="3" t="s">
        <v>22</v>
      </c>
      <c r="E46" s="11">
        <v>2</v>
      </c>
      <c r="F46" s="7"/>
      <c r="G46" s="7"/>
      <c r="H46" s="7"/>
      <c r="I46" s="4"/>
      <c r="J46" s="4"/>
      <c r="K46" s="4"/>
      <c r="L46" s="7"/>
      <c r="M46" s="7"/>
      <c r="N46" s="7"/>
      <c r="O46" s="12">
        <f t="shared" ref="O46:O57" si="2">SUM(C46+F46+I46+L46)</f>
        <v>14</v>
      </c>
      <c r="P46" s="12">
        <f t="shared" ref="P46:P57" si="3">SUM(E46+H46+K46+N46)</f>
        <v>2</v>
      </c>
    </row>
    <row r="47" spans="1:16" ht="13.5" customHeight="1" x14ac:dyDescent="0.25">
      <c r="A47" s="10" t="s">
        <v>87</v>
      </c>
      <c r="B47" s="10" t="s">
        <v>88</v>
      </c>
      <c r="C47" s="4"/>
      <c r="D47" s="4"/>
      <c r="E47" s="4"/>
      <c r="F47" s="15">
        <v>14</v>
      </c>
      <c r="G47" s="6" t="s">
        <v>15</v>
      </c>
      <c r="H47" s="15">
        <v>2</v>
      </c>
      <c r="I47" s="4"/>
      <c r="J47" s="4"/>
      <c r="K47" s="4"/>
      <c r="L47" s="7"/>
      <c r="M47" s="7"/>
      <c r="N47" s="7"/>
      <c r="O47" s="12">
        <f t="shared" si="2"/>
        <v>14</v>
      </c>
      <c r="P47" s="12">
        <f t="shared" si="3"/>
        <v>2</v>
      </c>
    </row>
    <row r="48" spans="1:16" ht="13.5" customHeight="1" x14ac:dyDescent="0.25">
      <c r="A48" s="22" t="s">
        <v>89</v>
      </c>
      <c r="B48" s="22" t="s">
        <v>90</v>
      </c>
      <c r="C48" s="11">
        <v>14</v>
      </c>
      <c r="D48" s="3" t="s">
        <v>22</v>
      </c>
      <c r="E48" s="11">
        <v>2</v>
      </c>
      <c r="F48" s="7"/>
      <c r="G48" s="7"/>
      <c r="H48" s="7"/>
      <c r="I48" s="4"/>
      <c r="J48" s="4"/>
      <c r="K48" s="4"/>
      <c r="L48" s="7"/>
      <c r="M48" s="7"/>
      <c r="N48" s="7"/>
      <c r="O48" s="12">
        <f t="shared" si="2"/>
        <v>14</v>
      </c>
      <c r="P48" s="12">
        <f t="shared" si="3"/>
        <v>2</v>
      </c>
    </row>
    <row r="49" spans="1:17" ht="13.5" customHeight="1" x14ac:dyDescent="0.25">
      <c r="A49" s="9" t="s">
        <v>91</v>
      </c>
      <c r="B49" s="10" t="s">
        <v>92</v>
      </c>
      <c r="C49" s="11">
        <v>14</v>
      </c>
      <c r="D49" s="3" t="s">
        <v>15</v>
      </c>
      <c r="E49" s="11">
        <v>2</v>
      </c>
      <c r="F49" s="7"/>
      <c r="G49" s="7"/>
      <c r="H49" s="7"/>
      <c r="I49" s="4"/>
      <c r="J49" s="4"/>
      <c r="K49" s="4"/>
      <c r="L49" s="7"/>
      <c r="M49" s="7"/>
      <c r="N49" s="7"/>
      <c r="O49" s="12">
        <f t="shared" si="2"/>
        <v>14</v>
      </c>
      <c r="P49" s="12">
        <f t="shared" si="3"/>
        <v>2</v>
      </c>
    </row>
    <row r="50" spans="1:17" ht="13.5" customHeight="1" x14ac:dyDescent="0.25">
      <c r="A50" s="10" t="s">
        <v>93</v>
      </c>
      <c r="B50" s="10" t="s">
        <v>94</v>
      </c>
      <c r="C50" s="4"/>
      <c r="D50" s="4"/>
      <c r="E50" s="4"/>
      <c r="F50" s="15">
        <v>14</v>
      </c>
      <c r="G50" s="6" t="s">
        <v>15</v>
      </c>
      <c r="H50" s="15">
        <v>2</v>
      </c>
      <c r="I50" s="4"/>
      <c r="J50" s="4"/>
      <c r="K50" s="4"/>
      <c r="L50" s="7"/>
      <c r="M50" s="7"/>
      <c r="N50" s="7"/>
      <c r="O50" s="12">
        <f t="shared" si="2"/>
        <v>14</v>
      </c>
      <c r="P50" s="12">
        <f t="shared" si="3"/>
        <v>2</v>
      </c>
    </row>
    <row r="51" spans="1:17" ht="13.5" customHeight="1" x14ac:dyDescent="0.25">
      <c r="A51" s="9" t="s">
        <v>95</v>
      </c>
      <c r="B51" s="10" t="s">
        <v>96</v>
      </c>
      <c r="C51" s="4"/>
      <c r="D51" s="4"/>
      <c r="E51" s="4"/>
      <c r="F51" s="7"/>
      <c r="G51" s="7"/>
      <c r="H51" s="7"/>
      <c r="I51" s="11">
        <v>14</v>
      </c>
      <c r="J51" s="3" t="s">
        <v>15</v>
      </c>
      <c r="K51" s="11">
        <v>2</v>
      </c>
      <c r="L51" s="7"/>
      <c r="M51" s="7"/>
      <c r="N51" s="7"/>
      <c r="O51" s="12">
        <f t="shared" si="2"/>
        <v>14</v>
      </c>
      <c r="P51" s="12">
        <f t="shared" si="3"/>
        <v>2</v>
      </c>
    </row>
    <row r="52" spans="1:17" ht="13.5" customHeight="1" x14ac:dyDescent="0.25">
      <c r="A52" s="10" t="s">
        <v>97</v>
      </c>
      <c r="B52" s="10" t="s">
        <v>98</v>
      </c>
      <c r="C52" s="4"/>
      <c r="D52" s="4"/>
      <c r="E52" s="4"/>
      <c r="F52" s="7"/>
      <c r="G52" s="7"/>
      <c r="H52" s="7"/>
      <c r="I52" s="11">
        <v>14</v>
      </c>
      <c r="J52" s="3" t="s">
        <v>15</v>
      </c>
      <c r="K52" s="11">
        <v>2</v>
      </c>
      <c r="L52" s="7"/>
      <c r="M52" s="7"/>
      <c r="N52" s="7"/>
      <c r="O52" s="12">
        <f t="shared" si="2"/>
        <v>14</v>
      </c>
      <c r="P52" s="12">
        <f t="shared" si="3"/>
        <v>2</v>
      </c>
    </row>
    <row r="53" spans="1:17" ht="13.5" customHeight="1" x14ac:dyDescent="0.25">
      <c r="A53" s="10" t="s">
        <v>99</v>
      </c>
      <c r="B53" s="9" t="s">
        <v>100</v>
      </c>
      <c r="C53" s="4"/>
      <c r="D53" s="4"/>
      <c r="E53" s="4"/>
      <c r="F53" s="15">
        <v>14</v>
      </c>
      <c r="G53" s="6" t="s">
        <v>15</v>
      </c>
      <c r="H53" s="15">
        <v>2</v>
      </c>
      <c r="I53" s="4"/>
      <c r="J53" s="4"/>
      <c r="K53" s="4"/>
      <c r="L53" s="7"/>
      <c r="M53" s="7"/>
      <c r="N53" s="7"/>
      <c r="O53" s="12">
        <f t="shared" si="2"/>
        <v>14</v>
      </c>
      <c r="P53" s="12">
        <f t="shared" si="3"/>
        <v>2</v>
      </c>
    </row>
    <row r="54" spans="1:17" ht="13.5" customHeight="1" x14ac:dyDescent="0.25">
      <c r="A54" s="10" t="s">
        <v>101</v>
      </c>
      <c r="B54" s="10" t="s">
        <v>102</v>
      </c>
      <c r="C54" s="4"/>
      <c r="D54" s="4"/>
      <c r="E54" s="4"/>
      <c r="F54" s="7"/>
      <c r="G54" s="7"/>
      <c r="H54" s="7"/>
      <c r="I54" s="11">
        <v>14</v>
      </c>
      <c r="J54" s="3" t="s">
        <v>15</v>
      </c>
      <c r="K54" s="11">
        <v>2</v>
      </c>
      <c r="L54" s="7"/>
      <c r="M54" s="7"/>
      <c r="N54" s="7"/>
      <c r="O54" s="12">
        <f t="shared" si="2"/>
        <v>14</v>
      </c>
      <c r="P54" s="12">
        <f t="shared" si="3"/>
        <v>2</v>
      </c>
    </row>
    <row r="55" spans="1:17" ht="13.5" customHeight="1" x14ac:dyDescent="0.25">
      <c r="A55" s="25"/>
      <c r="B55" s="10" t="s">
        <v>103</v>
      </c>
      <c r="C55" s="11">
        <v>14</v>
      </c>
      <c r="D55" s="3" t="s">
        <v>22</v>
      </c>
      <c r="E55" s="11">
        <v>2</v>
      </c>
      <c r="F55" s="7"/>
      <c r="G55" s="7"/>
      <c r="H55" s="7"/>
      <c r="I55" s="4"/>
      <c r="J55" s="4"/>
      <c r="K55" s="4"/>
      <c r="L55" s="7"/>
      <c r="M55" s="7"/>
      <c r="N55" s="7"/>
      <c r="O55" s="12">
        <f t="shared" si="2"/>
        <v>14</v>
      </c>
      <c r="P55" s="12">
        <f t="shared" si="3"/>
        <v>2</v>
      </c>
    </row>
    <row r="56" spans="1:17" ht="13.5" customHeight="1" x14ac:dyDescent="0.25">
      <c r="A56" s="25"/>
      <c r="B56" s="10" t="s">
        <v>104</v>
      </c>
      <c r="C56" s="4"/>
      <c r="D56" s="4"/>
      <c r="E56" s="4"/>
      <c r="F56" s="15">
        <v>14</v>
      </c>
      <c r="G56" s="6" t="s">
        <v>22</v>
      </c>
      <c r="H56" s="15">
        <v>2</v>
      </c>
      <c r="I56" s="4"/>
      <c r="J56" s="4"/>
      <c r="K56" s="4"/>
      <c r="L56" s="7"/>
      <c r="M56" s="7"/>
      <c r="N56" s="7"/>
      <c r="O56" s="12">
        <f t="shared" si="2"/>
        <v>14</v>
      </c>
      <c r="P56" s="12">
        <f t="shared" si="3"/>
        <v>2</v>
      </c>
    </row>
    <row r="57" spans="1:17" ht="13.5" customHeight="1" x14ac:dyDescent="0.25">
      <c r="A57" s="25"/>
      <c r="B57" s="10" t="s">
        <v>105</v>
      </c>
      <c r="C57" s="4"/>
      <c r="D57" s="4"/>
      <c r="E57" s="4"/>
      <c r="F57" s="7"/>
      <c r="G57" s="7"/>
      <c r="H57" s="7"/>
      <c r="I57" s="11">
        <v>14</v>
      </c>
      <c r="J57" s="3" t="s">
        <v>22</v>
      </c>
      <c r="K57" s="11">
        <v>2</v>
      </c>
      <c r="L57" s="7"/>
      <c r="M57" s="7"/>
      <c r="N57" s="7"/>
      <c r="O57" s="12">
        <f t="shared" si="2"/>
        <v>14</v>
      </c>
      <c r="P57" s="12">
        <f t="shared" si="3"/>
        <v>2</v>
      </c>
    </row>
    <row r="58" spans="1:17" ht="13.5" customHeight="1" x14ac:dyDescent="0.25">
      <c r="A58" s="2"/>
      <c r="B58" s="18" t="s">
        <v>55</v>
      </c>
      <c r="C58" s="19">
        <f>SUM(C38:C57)</f>
        <v>98</v>
      </c>
      <c r="D58" s="17"/>
      <c r="E58" s="19">
        <f>SUM(E38:E57)</f>
        <v>15</v>
      </c>
      <c r="F58" s="19">
        <f>SUM(F38:F57)</f>
        <v>112</v>
      </c>
      <c r="G58" s="17"/>
      <c r="H58" s="19">
        <f>SUM(H38:H57)</f>
        <v>17</v>
      </c>
      <c r="I58" s="19">
        <f>SUM(I38:I57)</f>
        <v>98</v>
      </c>
      <c r="J58" s="17"/>
      <c r="K58" s="19">
        <f>SUM(K38:K57)</f>
        <v>18</v>
      </c>
      <c r="L58" s="19">
        <f>SUM(L38:L57)</f>
        <v>0</v>
      </c>
      <c r="M58" s="17"/>
      <c r="N58" s="19">
        <f>SUM(N38:N57)</f>
        <v>0</v>
      </c>
      <c r="O58" s="19">
        <f>SUM(O38:O57)</f>
        <v>308</v>
      </c>
      <c r="P58" s="19">
        <f>SUM(P38:P57)</f>
        <v>50</v>
      </c>
    </row>
    <row r="59" spans="1:17" ht="13.5" customHeight="1" x14ac:dyDescent="0.25">
      <c r="A59" s="39" t="s">
        <v>106</v>
      </c>
      <c r="B59" s="42"/>
      <c r="C59" s="43"/>
      <c r="D59" s="43"/>
      <c r="E59" s="43"/>
      <c r="F59" s="44"/>
      <c r="G59" s="44"/>
      <c r="H59" s="44"/>
      <c r="I59" s="43"/>
      <c r="J59" s="43"/>
      <c r="K59" s="43"/>
      <c r="L59" s="44"/>
      <c r="M59" s="44"/>
      <c r="N59" s="44"/>
      <c r="O59" s="42"/>
      <c r="P59" s="45"/>
    </row>
    <row r="60" spans="1:17" s="57" customFormat="1" ht="13.5" customHeight="1" x14ac:dyDescent="0.25">
      <c r="A60" s="65" t="s">
        <v>110</v>
      </c>
      <c r="B60" s="66" t="s">
        <v>111</v>
      </c>
      <c r="C60" s="61"/>
      <c r="D60" s="61"/>
      <c r="E60" s="61"/>
      <c r="F60" s="69">
        <v>14</v>
      </c>
      <c r="G60" s="62" t="s">
        <v>15</v>
      </c>
      <c r="H60" s="69">
        <v>2</v>
      </c>
      <c r="I60" s="61"/>
      <c r="J60" s="61"/>
      <c r="K60" s="61"/>
      <c r="L60" s="63"/>
      <c r="M60" s="63"/>
      <c r="N60" s="63"/>
      <c r="O60" s="68">
        <v>14</v>
      </c>
      <c r="P60" s="68">
        <v>2</v>
      </c>
      <c r="Q60" s="58"/>
    </row>
    <row r="61" spans="1:17" s="57" customFormat="1" ht="13.5" customHeight="1" x14ac:dyDescent="0.25">
      <c r="A61" s="65" t="s">
        <v>112</v>
      </c>
      <c r="B61" s="66" t="s">
        <v>113</v>
      </c>
      <c r="C61" s="67">
        <v>14</v>
      </c>
      <c r="D61" s="60" t="s">
        <v>15</v>
      </c>
      <c r="E61" s="67">
        <v>2</v>
      </c>
      <c r="F61" s="63"/>
      <c r="G61" s="63"/>
      <c r="H61" s="63"/>
      <c r="I61" s="61"/>
      <c r="J61" s="61"/>
      <c r="K61" s="61"/>
      <c r="L61" s="63"/>
      <c r="M61" s="63"/>
      <c r="N61" s="63"/>
      <c r="O61" s="68">
        <v>14</v>
      </c>
      <c r="P61" s="68">
        <v>2</v>
      </c>
      <c r="Q61" s="58"/>
    </row>
    <row r="62" spans="1:17" s="57" customFormat="1" ht="13.5" customHeight="1" x14ac:dyDescent="0.25">
      <c r="A62" s="65" t="s">
        <v>114</v>
      </c>
      <c r="B62" s="66" t="s">
        <v>115</v>
      </c>
      <c r="C62" s="67">
        <v>14</v>
      </c>
      <c r="D62" s="60" t="s">
        <v>15</v>
      </c>
      <c r="E62" s="67">
        <v>2</v>
      </c>
      <c r="F62" s="63"/>
      <c r="G62" s="63"/>
      <c r="H62" s="63"/>
      <c r="I62" s="61"/>
      <c r="J62" s="61"/>
      <c r="K62" s="61"/>
      <c r="L62" s="63"/>
      <c r="M62" s="63"/>
      <c r="N62" s="63"/>
      <c r="O62" s="68">
        <v>14</v>
      </c>
      <c r="P62" s="68">
        <v>2</v>
      </c>
      <c r="Q62" s="58"/>
    </row>
    <row r="63" spans="1:17" s="57" customFormat="1" ht="13.5" customHeight="1" x14ac:dyDescent="0.25">
      <c r="A63" s="65" t="s">
        <v>129</v>
      </c>
      <c r="B63" s="66" t="s">
        <v>116</v>
      </c>
      <c r="C63" s="61"/>
      <c r="D63" s="61"/>
      <c r="E63" s="61"/>
      <c r="F63" s="69">
        <v>14</v>
      </c>
      <c r="G63" s="62" t="s">
        <v>15</v>
      </c>
      <c r="H63" s="69">
        <v>2</v>
      </c>
      <c r="I63" s="61"/>
      <c r="J63" s="61"/>
      <c r="K63" s="61"/>
      <c r="L63" s="63"/>
      <c r="M63" s="63"/>
      <c r="N63" s="63"/>
      <c r="O63" s="68">
        <v>14</v>
      </c>
      <c r="P63" s="68">
        <v>2</v>
      </c>
      <c r="Q63" s="58"/>
    </row>
    <row r="64" spans="1:17" s="57" customFormat="1" ht="13.5" customHeight="1" x14ac:dyDescent="0.25">
      <c r="A64" s="65" t="s">
        <v>117</v>
      </c>
      <c r="B64" s="66" t="s">
        <v>118</v>
      </c>
      <c r="C64" s="61"/>
      <c r="D64" s="61"/>
      <c r="E64" s="61"/>
      <c r="F64" s="69">
        <v>14</v>
      </c>
      <c r="G64" s="62" t="s">
        <v>22</v>
      </c>
      <c r="H64" s="69">
        <v>2</v>
      </c>
      <c r="I64" s="61"/>
      <c r="J64" s="61"/>
      <c r="K64" s="61"/>
      <c r="L64" s="63"/>
      <c r="M64" s="63"/>
      <c r="N64" s="63"/>
      <c r="O64" s="68">
        <v>14</v>
      </c>
      <c r="P64" s="68">
        <v>2</v>
      </c>
      <c r="Q64" s="58"/>
    </row>
    <row r="65" spans="1:17" s="57" customFormat="1" ht="13.5" customHeight="1" x14ac:dyDescent="0.25">
      <c r="A65" s="59"/>
      <c r="B65" s="74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58"/>
    </row>
    <row r="66" spans="1:17" s="57" customFormat="1" ht="13.5" customHeight="1" x14ac:dyDescent="0.25">
      <c r="A66" s="39" t="s">
        <v>107</v>
      </c>
      <c r="B66" s="42"/>
      <c r="C66" s="43"/>
      <c r="D66" s="43"/>
      <c r="E66" s="43"/>
      <c r="F66" s="44"/>
      <c r="G66" s="44"/>
      <c r="H66" s="44"/>
      <c r="I66" s="43"/>
      <c r="J66" s="43"/>
      <c r="K66" s="43"/>
      <c r="L66" s="44"/>
      <c r="M66" s="44"/>
      <c r="N66" s="44"/>
      <c r="O66" s="45"/>
      <c r="P66" s="64"/>
      <c r="Q66" s="58"/>
    </row>
    <row r="67" spans="1:17" s="57" customFormat="1" ht="13.5" customHeight="1" x14ac:dyDescent="0.25">
      <c r="A67" s="66" t="s">
        <v>119</v>
      </c>
      <c r="B67" s="66" t="s">
        <v>120</v>
      </c>
      <c r="C67" s="73"/>
      <c r="D67" s="73"/>
      <c r="E67" s="73"/>
      <c r="F67" s="69">
        <v>14</v>
      </c>
      <c r="G67" s="62" t="s">
        <v>22</v>
      </c>
      <c r="H67" s="69">
        <v>2</v>
      </c>
      <c r="I67" s="61"/>
      <c r="J67" s="61"/>
      <c r="K67" s="61"/>
      <c r="L67" s="63"/>
      <c r="M67" s="63"/>
      <c r="N67" s="63"/>
      <c r="O67" s="68">
        <v>14</v>
      </c>
      <c r="P67" s="68">
        <v>2</v>
      </c>
      <c r="Q67" s="58"/>
    </row>
    <row r="68" spans="1:17" s="57" customFormat="1" ht="13.5" customHeight="1" x14ac:dyDescent="0.25">
      <c r="A68" s="66" t="s">
        <v>121</v>
      </c>
      <c r="B68" s="66" t="s">
        <v>122</v>
      </c>
      <c r="C68" s="67">
        <v>14</v>
      </c>
      <c r="D68" s="60" t="s">
        <v>15</v>
      </c>
      <c r="E68" s="67">
        <v>2</v>
      </c>
      <c r="F68" s="63"/>
      <c r="G68" s="63"/>
      <c r="H68" s="63"/>
      <c r="I68" s="61"/>
      <c r="J68" s="61"/>
      <c r="K68" s="61"/>
      <c r="L68" s="63"/>
      <c r="M68" s="63"/>
      <c r="N68" s="63"/>
      <c r="O68" s="68">
        <v>14</v>
      </c>
      <c r="P68" s="68">
        <v>2</v>
      </c>
      <c r="Q68" s="58"/>
    </row>
    <row r="69" spans="1:17" s="57" customFormat="1" ht="13.5" customHeight="1" x14ac:dyDescent="0.25">
      <c r="A69" s="75" t="s">
        <v>123</v>
      </c>
      <c r="B69" s="76" t="s">
        <v>124</v>
      </c>
      <c r="C69" s="61"/>
      <c r="D69" s="61"/>
      <c r="E69" s="61"/>
      <c r="F69" s="70">
        <v>14</v>
      </c>
      <c r="G69" s="77" t="s">
        <v>15</v>
      </c>
      <c r="H69" s="70">
        <v>2</v>
      </c>
      <c r="I69" s="61"/>
      <c r="J69" s="61"/>
      <c r="K69" s="61"/>
      <c r="L69" s="63"/>
      <c r="M69" s="63"/>
      <c r="N69" s="63"/>
      <c r="O69" s="64"/>
      <c r="P69" s="64"/>
      <c r="Q69" s="58"/>
    </row>
    <row r="70" spans="1:17" s="57" customFormat="1" ht="14.45" customHeight="1" x14ac:dyDescent="0.25">
      <c r="A70" s="75" t="s">
        <v>125</v>
      </c>
      <c r="B70" s="76" t="s">
        <v>126</v>
      </c>
      <c r="C70" s="61"/>
      <c r="D70" s="61"/>
      <c r="E70" s="61"/>
      <c r="F70" s="63"/>
      <c r="G70" s="63"/>
      <c r="H70" s="63"/>
      <c r="I70" s="70">
        <v>14</v>
      </c>
      <c r="J70" s="77" t="s">
        <v>15</v>
      </c>
      <c r="K70" s="70">
        <v>2</v>
      </c>
      <c r="L70" s="63"/>
      <c r="M70" s="63"/>
      <c r="N70" s="63"/>
      <c r="O70" s="64"/>
      <c r="P70" s="64"/>
      <c r="Q70" s="58"/>
    </row>
    <row r="71" spans="1:17" s="57" customFormat="1" ht="14.45" customHeight="1" x14ac:dyDescent="0.25">
      <c r="A71" s="71"/>
      <c r="B71" s="66" t="s">
        <v>127</v>
      </c>
      <c r="C71" s="61"/>
      <c r="D71" s="61"/>
      <c r="E71" s="61"/>
      <c r="F71" s="69">
        <v>14</v>
      </c>
      <c r="G71" s="62" t="s">
        <v>22</v>
      </c>
      <c r="H71" s="69">
        <v>2</v>
      </c>
      <c r="I71" s="61"/>
      <c r="J71" s="61"/>
      <c r="K71" s="61"/>
      <c r="L71" s="63"/>
      <c r="M71" s="63"/>
      <c r="N71" s="63"/>
      <c r="O71" s="68">
        <v>14</v>
      </c>
      <c r="P71" s="68">
        <v>2</v>
      </c>
      <c r="Q71" s="58"/>
    </row>
    <row r="72" spans="1:17" s="57" customFormat="1" ht="14.45" customHeight="1" x14ac:dyDescent="0.25">
      <c r="A72" s="71"/>
      <c r="B72" s="66" t="s">
        <v>128</v>
      </c>
      <c r="C72" s="61"/>
      <c r="D72" s="61"/>
      <c r="E72" s="61"/>
      <c r="F72" s="63"/>
      <c r="G72" s="63"/>
      <c r="H72" s="63"/>
      <c r="I72" s="67">
        <v>14</v>
      </c>
      <c r="J72" s="60" t="s">
        <v>22</v>
      </c>
      <c r="K72" s="67">
        <v>2</v>
      </c>
      <c r="L72" s="63"/>
      <c r="M72" s="63"/>
      <c r="N72" s="63"/>
      <c r="O72" s="68">
        <v>14</v>
      </c>
      <c r="P72" s="68">
        <v>2</v>
      </c>
      <c r="Q72" s="58"/>
    </row>
    <row r="73" spans="1:17" ht="13.5" customHeight="1" x14ac:dyDescent="0.25">
      <c r="A73" s="2"/>
      <c r="B73" s="26"/>
      <c r="C73" s="17">
        <v>28</v>
      </c>
      <c r="D73" s="17"/>
      <c r="E73" s="17">
        <v>4</v>
      </c>
      <c r="F73" s="17">
        <v>42</v>
      </c>
      <c r="G73" s="17"/>
      <c r="H73" s="17">
        <v>8</v>
      </c>
      <c r="I73" s="17">
        <v>28</v>
      </c>
      <c r="J73" s="17"/>
      <c r="K73" s="17">
        <v>2</v>
      </c>
      <c r="L73" s="17"/>
      <c r="M73" s="17"/>
      <c r="N73" s="17"/>
      <c r="O73" s="17"/>
      <c r="P73" s="17"/>
    </row>
    <row r="74" spans="1:17" ht="13.5" customHeight="1" x14ac:dyDescent="0.25">
      <c r="A74" s="34"/>
      <c r="B74" s="35"/>
      <c r="C74" s="36"/>
      <c r="D74" s="36"/>
      <c r="E74" s="36"/>
      <c r="F74" s="37"/>
      <c r="G74" s="37"/>
      <c r="H74" s="37"/>
      <c r="I74" s="36"/>
      <c r="J74" s="36"/>
      <c r="K74" s="36"/>
      <c r="L74" s="37"/>
      <c r="M74" s="37"/>
      <c r="N74" s="37"/>
      <c r="O74" s="35"/>
      <c r="P74" s="38"/>
    </row>
    <row r="75" spans="1:17" ht="13.5" customHeight="1" x14ac:dyDescent="0.25">
      <c r="A75" s="2"/>
      <c r="B75" s="27" t="s">
        <v>108</v>
      </c>
      <c r="C75" s="4"/>
      <c r="D75" s="4"/>
      <c r="E75" s="11">
        <f>SUM(E27+E33+E58)</f>
        <v>29</v>
      </c>
      <c r="F75" s="7"/>
      <c r="G75" s="7"/>
      <c r="H75" s="15">
        <f>SUM(H27+H33+H58)</f>
        <v>28</v>
      </c>
      <c r="I75" s="4"/>
      <c r="J75" s="4"/>
      <c r="K75" s="11">
        <f>SUM(K27+K33+K58)</f>
        <v>33</v>
      </c>
      <c r="L75" s="7"/>
      <c r="M75" s="7"/>
      <c r="N75" s="15">
        <f>SUM(N27+N33+N36+N58)</f>
        <v>30</v>
      </c>
      <c r="O75" s="8"/>
      <c r="P75" s="12">
        <f>SUM(E75+H75+K75+N75)</f>
        <v>120</v>
      </c>
    </row>
    <row r="76" spans="1:17" ht="13.5" customHeight="1" x14ac:dyDescent="0.25">
      <c r="A76" s="2"/>
      <c r="B76" s="27" t="s">
        <v>109</v>
      </c>
      <c r="C76" s="11" t="e">
        <f>C73+#REF!+C58+C36+C33+C27</f>
        <v>#REF!</v>
      </c>
      <c r="D76" s="4"/>
      <c r="E76" s="4"/>
      <c r="F76" s="15" t="e">
        <f>F73+#REF!+F58+F36+F33+F27</f>
        <v>#REF!</v>
      </c>
      <c r="G76" s="7"/>
      <c r="H76" s="7"/>
      <c r="I76" s="11" t="e">
        <f>I73+#REF!+I58+I36+I33+I27</f>
        <v>#REF!</v>
      </c>
      <c r="J76" s="4"/>
      <c r="K76" s="4"/>
      <c r="L76" s="15" t="e">
        <f>L73+#REF!+L58+L36+L33+L27</f>
        <v>#REF!</v>
      </c>
      <c r="M76" s="7"/>
      <c r="N76" s="7"/>
      <c r="O76" s="12" t="e">
        <f>SUM(C76+F76+I76+L76)</f>
        <v>#REF!</v>
      </c>
      <c r="P76" s="8"/>
    </row>
  </sheetData>
  <mergeCells count="15">
    <mergeCell ref="A74:P74"/>
    <mergeCell ref="A37:P37"/>
    <mergeCell ref="A59:P59"/>
    <mergeCell ref="A66:O66"/>
    <mergeCell ref="A1:P1"/>
    <mergeCell ref="A5:P5"/>
    <mergeCell ref="A28:P28"/>
    <mergeCell ref="A34:P34"/>
    <mergeCell ref="A4:P4"/>
    <mergeCell ref="O2:O3"/>
    <mergeCell ref="P2:P3"/>
    <mergeCell ref="C2:E2"/>
    <mergeCell ref="F2:H2"/>
    <mergeCell ref="I2:K2"/>
    <mergeCell ref="L2:N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0" orientation="portrait" r:id="rId1"/>
  <headerFooter>
    <oddFooter>&amp;C&amp;"Helvetica Neue,Regular"&amp;12&amp;K000000&amp;P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"/>
  <sheetViews>
    <sheetView showGridLines="0" workbookViewId="0">
      <selection activeCell="A8" sqref="A8:XFD13"/>
    </sheetView>
  </sheetViews>
  <sheetFormatPr defaultColWidth="8.85546875" defaultRowHeight="14.45" customHeight="1" x14ac:dyDescent="0.25"/>
  <cols>
    <col min="1" max="6" width="8.85546875" style="28" customWidth="1"/>
    <col min="7" max="16384" width="8.85546875" style="28"/>
  </cols>
  <sheetData>
    <row r="1" spans="1:17" ht="13.5" customHeight="1" x14ac:dyDescent="0.25">
      <c r="A1" s="65" t="s">
        <v>110</v>
      </c>
      <c r="B1" s="66" t="s">
        <v>111</v>
      </c>
      <c r="C1" s="61"/>
      <c r="D1" s="61"/>
      <c r="E1" s="61"/>
      <c r="F1" s="69">
        <v>14</v>
      </c>
      <c r="G1" s="62" t="s">
        <v>15</v>
      </c>
      <c r="H1" s="69">
        <v>2</v>
      </c>
      <c r="I1" s="61"/>
      <c r="J1" s="61"/>
      <c r="K1" s="61"/>
      <c r="L1" s="63"/>
      <c r="M1" s="63"/>
      <c r="N1" s="63"/>
      <c r="O1" s="68">
        <v>14</v>
      </c>
      <c r="P1" s="68">
        <v>2</v>
      </c>
      <c r="Q1" s="58"/>
    </row>
    <row r="2" spans="1:17" ht="13.5" customHeight="1" x14ac:dyDescent="0.25">
      <c r="A2" s="65" t="s">
        <v>112</v>
      </c>
      <c r="B2" s="66" t="s">
        <v>113</v>
      </c>
      <c r="C2" s="67">
        <v>14</v>
      </c>
      <c r="D2" s="60" t="s">
        <v>15</v>
      </c>
      <c r="E2" s="67">
        <v>2</v>
      </c>
      <c r="F2" s="63"/>
      <c r="G2" s="63"/>
      <c r="H2" s="63"/>
      <c r="I2" s="61"/>
      <c r="J2" s="61"/>
      <c r="K2" s="61"/>
      <c r="L2" s="63"/>
      <c r="M2" s="63"/>
      <c r="N2" s="63"/>
      <c r="O2" s="68">
        <v>14</v>
      </c>
      <c r="P2" s="68">
        <v>2</v>
      </c>
      <c r="Q2" s="58"/>
    </row>
    <row r="3" spans="1:17" ht="13.5" customHeight="1" x14ac:dyDescent="0.25">
      <c r="A3" s="65" t="s">
        <v>114</v>
      </c>
      <c r="B3" s="66" t="s">
        <v>115</v>
      </c>
      <c r="C3" s="67">
        <v>14</v>
      </c>
      <c r="D3" s="60" t="s">
        <v>15</v>
      </c>
      <c r="E3" s="67">
        <v>2</v>
      </c>
      <c r="F3" s="63"/>
      <c r="G3" s="63"/>
      <c r="H3" s="63"/>
      <c r="I3" s="61"/>
      <c r="J3" s="61"/>
      <c r="K3" s="61"/>
      <c r="L3" s="63"/>
      <c r="M3" s="63"/>
      <c r="N3" s="63"/>
      <c r="O3" s="68">
        <v>14</v>
      </c>
      <c r="P3" s="68">
        <v>2</v>
      </c>
      <c r="Q3" s="58"/>
    </row>
    <row r="4" spans="1:17" ht="13.5" customHeight="1" x14ac:dyDescent="0.25">
      <c r="A4" s="65" t="s">
        <v>129</v>
      </c>
      <c r="B4" s="66" t="s">
        <v>116</v>
      </c>
      <c r="C4" s="61"/>
      <c r="D4" s="61"/>
      <c r="E4" s="61"/>
      <c r="F4" s="69">
        <v>14</v>
      </c>
      <c r="G4" s="62" t="s">
        <v>15</v>
      </c>
      <c r="H4" s="69">
        <v>2</v>
      </c>
      <c r="I4" s="61"/>
      <c r="J4" s="61"/>
      <c r="K4" s="61"/>
      <c r="L4" s="63"/>
      <c r="M4" s="63"/>
      <c r="N4" s="63"/>
      <c r="O4" s="68">
        <v>14</v>
      </c>
      <c r="P4" s="68">
        <v>2</v>
      </c>
      <c r="Q4" s="58"/>
    </row>
    <row r="5" spans="1:17" ht="13.5" customHeight="1" x14ac:dyDescent="0.25">
      <c r="A5" s="65" t="s">
        <v>117</v>
      </c>
      <c r="B5" s="66" t="s">
        <v>118</v>
      </c>
      <c r="C5" s="61"/>
      <c r="D5" s="61"/>
      <c r="E5" s="61"/>
      <c r="F5" s="69">
        <v>14</v>
      </c>
      <c r="G5" s="62" t="s">
        <v>22</v>
      </c>
      <c r="H5" s="69">
        <v>2</v>
      </c>
      <c r="I5" s="61"/>
      <c r="J5" s="61"/>
      <c r="K5" s="61"/>
      <c r="L5" s="63"/>
      <c r="M5" s="63"/>
      <c r="N5" s="63"/>
      <c r="O5" s="68">
        <v>14</v>
      </c>
      <c r="P5" s="68">
        <v>2</v>
      </c>
      <c r="Q5" s="58"/>
    </row>
    <row r="6" spans="1:17" ht="13.5" customHeight="1" x14ac:dyDescent="0.25">
      <c r="A6" s="59"/>
      <c r="B6" s="74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58"/>
    </row>
    <row r="7" spans="1:17" ht="13.5" customHeight="1" x14ac:dyDescent="0.25">
      <c r="A7" s="39" t="s">
        <v>107</v>
      </c>
      <c r="B7" s="42"/>
      <c r="C7" s="43"/>
      <c r="D7" s="43"/>
      <c r="E7" s="43"/>
      <c r="F7" s="44"/>
      <c r="G7" s="44"/>
      <c r="H7" s="44"/>
      <c r="I7" s="43"/>
      <c r="J7" s="43"/>
      <c r="K7" s="43"/>
      <c r="L7" s="44"/>
      <c r="M7" s="44"/>
      <c r="N7" s="44"/>
      <c r="O7" s="45"/>
      <c r="P7" s="64"/>
      <c r="Q7" s="58"/>
    </row>
    <row r="8" spans="1:17" ht="13.5" customHeight="1" x14ac:dyDescent="0.25">
      <c r="A8" s="66" t="s">
        <v>119</v>
      </c>
      <c r="B8" s="66" t="s">
        <v>120</v>
      </c>
      <c r="C8" s="73"/>
      <c r="D8" s="73"/>
      <c r="E8" s="73"/>
      <c r="F8" s="69">
        <v>14</v>
      </c>
      <c r="G8" s="62" t="s">
        <v>22</v>
      </c>
      <c r="H8" s="69">
        <v>2</v>
      </c>
      <c r="I8" s="61"/>
      <c r="J8" s="61"/>
      <c r="K8" s="61"/>
      <c r="L8" s="63"/>
      <c r="M8" s="63"/>
      <c r="N8" s="63"/>
      <c r="O8" s="68">
        <v>14</v>
      </c>
      <c r="P8" s="68">
        <v>2</v>
      </c>
      <c r="Q8" s="58"/>
    </row>
    <row r="9" spans="1:17" ht="13.5" customHeight="1" x14ac:dyDescent="0.25">
      <c r="A9" s="66" t="s">
        <v>121</v>
      </c>
      <c r="B9" s="66" t="s">
        <v>122</v>
      </c>
      <c r="C9" s="67">
        <v>14</v>
      </c>
      <c r="D9" s="60" t="s">
        <v>15</v>
      </c>
      <c r="E9" s="67">
        <v>2</v>
      </c>
      <c r="F9" s="63"/>
      <c r="G9" s="63"/>
      <c r="H9" s="63"/>
      <c r="I9" s="61"/>
      <c r="J9" s="61"/>
      <c r="K9" s="61"/>
      <c r="L9" s="63"/>
      <c r="M9" s="63"/>
      <c r="N9" s="63"/>
      <c r="O9" s="68">
        <v>14</v>
      </c>
      <c r="P9" s="68">
        <v>2</v>
      </c>
      <c r="Q9" s="58"/>
    </row>
    <row r="10" spans="1:17" ht="13.5" customHeight="1" x14ac:dyDescent="0.25">
      <c r="A10" s="75" t="s">
        <v>123</v>
      </c>
      <c r="B10" s="76" t="s">
        <v>124</v>
      </c>
      <c r="C10" s="61"/>
      <c r="D10" s="61"/>
      <c r="E10" s="61"/>
      <c r="F10" s="70">
        <v>14</v>
      </c>
      <c r="G10" s="77" t="s">
        <v>15</v>
      </c>
      <c r="H10" s="70">
        <v>2</v>
      </c>
      <c r="I10" s="61"/>
      <c r="J10" s="61"/>
      <c r="K10" s="61"/>
      <c r="L10" s="63"/>
      <c r="M10" s="63"/>
      <c r="N10" s="63"/>
      <c r="O10" s="64"/>
      <c r="P10" s="64"/>
      <c r="Q10" s="58"/>
    </row>
    <row r="11" spans="1:17" ht="14.45" customHeight="1" x14ac:dyDescent="0.25">
      <c r="A11" s="75" t="s">
        <v>125</v>
      </c>
      <c r="B11" s="76" t="s">
        <v>126</v>
      </c>
      <c r="C11" s="61"/>
      <c r="D11" s="61"/>
      <c r="E11" s="61"/>
      <c r="F11" s="63"/>
      <c r="G11" s="63"/>
      <c r="H11" s="63"/>
      <c r="I11" s="70">
        <v>14</v>
      </c>
      <c r="J11" s="77" t="s">
        <v>15</v>
      </c>
      <c r="K11" s="70">
        <v>2</v>
      </c>
      <c r="L11" s="63"/>
      <c r="M11" s="63"/>
      <c r="N11" s="63"/>
      <c r="O11" s="64"/>
      <c r="P11" s="64"/>
      <c r="Q11" s="58"/>
    </row>
    <row r="12" spans="1:17" ht="14.45" customHeight="1" x14ac:dyDescent="0.25">
      <c r="A12" s="71"/>
      <c r="B12" s="66" t="s">
        <v>127</v>
      </c>
      <c r="C12" s="61"/>
      <c r="D12" s="61"/>
      <c r="E12" s="61"/>
      <c r="F12" s="69">
        <v>14</v>
      </c>
      <c r="G12" s="62" t="s">
        <v>22</v>
      </c>
      <c r="H12" s="69">
        <v>2</v>
      </c>
      <c r="I12" s="61"/>
      <c r="J12" s="61"/>
      <c r="K12" s="61"/>
      <c r="L12" s="63"/>
      <c r="M12" s="63"/>
      <c r="N12" s="63"/>
      <c r="O12" s="68">
        <v>14</v>
      </c>
      <c r="P12" s="68">
        <v>2</v>
      </c>
      <c r="Q12" s="58"/>
    </row>
    <row r="13" spans="1:17" ht="14.45" customHeight="1" x14ac:dyDescent="0.25">
      <c r="A13" s="71"/>
      <c r="B13" s="66" t="s">
        <v>128</v>
      </c>
      <c r="C13" s="61"/>
      <c r="D13" s="61"/>
      <c r="E13" s="61"/>
      <c r="F13" s="63"/>
      <c r="G13" s="63"/>
      <c r="H13" s="63"/>
      <c r="I13" s="67">
        <v>14</v>
      </c>
      <c r="J13" s="60" t="s">
        <v>22</v>
      </c>
      <c r="K13" s="67">
        <v>2</v>
      </c>
      <c r="L13" s="63"/>
      <c r="M13" s="63"/>
      <c r="N13" s="63"/>
      <c r="O13" s="68">
        <v>14</v>
      </c>
      <c r="P13" s="68">
        <v>2</v>
      </c>
      <c r="Q13" s="58"/>
    </row>
  </sheetData>
  <mergeCells count="1">
    <mergeCell ref="A7:O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/>
  </sheetViews>
  <sheetFormatPr defaultColWidth="8.85546875" defaultRowHeight="14.45" customHeight="1" x14ac:dyDescent="0.25"/>
  <cols>
    <col min="1" max="6" width="8.85546875" style="30" customWidth="1"/>
    <col min="7" max="16384" width="8.85546875" style="30"/>
  </cols>
  <sheetData>
    <row r="1" spans="1:5" ht="13.5" customHeight="1" x14ac:dyDescent="0.25">
      <c r="A1" s="29"/>
      <c r="B1" s="29"/>
      <c r="C1" s="29"/>
      <c r="D1" s="29"/>
      <c r="E1" s="29"/>
    </row>
    <row r="2" spans="1:5" ht="13.5" customHeight="1" x14ac:dyDescent="0.25">
      <c r="A2" s="29"/>
      <c r="B2" s="29"/>
      <c r="C2" s="29"/>
      <c r="D2" s="29"/>
      <c r="E2" s="29"/>
    </row>
    <row r="3" spans="1:5" ht="13.5" customHeight="1" x14ac:dyDescent="0.25">
      <c r="A3" s="29"/>
      <c r="B3" s="29"/>
      <c r="C3" s="29"/>
      <c r="D3" s="29"/>
      <c r="E3" s="29"/>
    </row>
    <row r="4" spans="1:5" ht="13.5" customHeight="1" x14ac:dyDescent="0.25">
      <c r="A4" s="29"/>
      <c r="B4" s="29"/>
      <c r="C4" s="29"/>
      <c r="D4" s="29"/>
      <c r="E4" s="29"/>
    </row>
    <row r="5" spans="1:5" ht="13.5" customHeight="1" x14ac:dyDescent="0.25">
      <c r="A5" s="29"/>
      <c r="B5" s="29"/>
      <c r="C5" s="29"/>
      <c r="D5" s="29"/>
      <c r="E5" s="29"/>
    </row>
    <row r="6" spans="1:5" ht="13.5" customHeight="1" x14ac:dyDescent="0.25">
      <c r="A6" s="29"/>
      <c r="B6" s="29"/>
      <c r="C6" s="29"/>
      <c r="D6" s="29"/>
      <c r="E6" s="29"/>
    </row>
    <row r="7" spans="1:5" ht="13.5" customHeight="1" x14ac:dyDescent="0.25">
      <c r="A7" s="29"/>
      <c r="B7" s="29"/>
      <c r="C7" s="29"/>
      <c r="D7" s="29"/>
      <c r="E7" s="29"/>
    </row>
    <row r="8" spans="1:5" ht="13.5" customHeight="1" x14ac:dyDescent="0.25">
      <c r="A8" s="29"/>
      <c r="B8" s="29"/>
      <c r="C8" s="29"/>
      <c r="D8" s="29"/>
      <c r="E8" s="29"/>
    </row>
    <row r="9" spans="1:5" ht="13.5" customHeight="1" x14ac:dyDescent="0.25">
      <c r="A9" s="29"/>
      <c r="B9" s="29"/>
      <c r="C9" s="29"/>
      <c r="D9" s="29"/>
      <c r="E9" s="29"/>
    </row>
    <row r="10" spans="1:5" ht="13.5" customHeight="1" x14ac:dyDescent="0.25">
      <c r="A10" s="29"/>
      <c r="B10" s="29"/>
      <c r="C10" s="29"/>
      <c r="D10" s="29"/>
      <c r="E10" s="29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Lénárdné Galamb Ibolya</dc:creator>
  <cp:lastModifiedBy>Salát Magdolna</cp:lastModifiedBy>
  <cp:lastPrinted>2022-08-23T09:32:09Z</cp:lastPrinted>
  <dcterms:created xsi:type="dcterms:W3CDTF">2022-08-23T09:03:32Z</dcterms:created>
  <dcterms:modified xsi:type="dcterms:W3CDTF">2022-09-12T14:35:04Z</dcterms:modified>
</cp:coreProperties>
</file>